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tables/table2.xml" ContentType="application/vnd.openxmlformats-officedocument.spreadsheetml.table+xml"/>
  <Override PartName="/xl/drawings/drawing16.xml" ContentType="application/vnd.openxmlformats-officedocument.drawing+xml"/>
  <Override PartName="/xl/tables/table3.xml" ContentType="application/vnd.openxmlformats-officedocument.spreadsheetml.table+xml"/>
  <Override PartName="/xl/drawings/drawing17.xml" ContentType="application/vnd.openxmlformats-officedocument.drawing+xml"/>
  <Override PartName="/xl/tables/table4.xml" ContentType="application/vnd.openxmlformats-officedocument.spreadsheetml.table+xml"/>
  <Override PartName="/xl/drawings/drawing18.xml" ContentType="application/vnd.openxmlformats-officedocument.drawing+xml"/>
  <Override PartName="/xl/tables/table5.xml" ContentType="application/vnd.openxmlformats-officedocument.spreadsheetml.table+xml"/>
  <Override PartName="/xl/drawings/drawing19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erruz\Documents\Excel RI\AA\"/>
    </mc:Choice>
  </mc:AlternateContent>
  <bookViews>
    <workbookView xWindow="-105" yWindow="-105" windowWidth="19425" windowHeight="10305" tabRatio="915"/>
  </bookViews>
  <sheets>
    <sheet name="Índice" sheetId="21" r:id="rId1"/>
    <sheet name="1. Caudales de los ríos Maipo " sheetId="2" r:id="rId2"/>
    <sheet name="2. Eventos turbiedad" sheetId="11" r:id="rId3"/>
    <sheet name="3. Eventos críticos extremos" sheetId="18" r:id="rId4"/>
    <sheet name="4. Aportes a la matriz product" sheetId="3" r:id="rId5"/>
    <sheet name="5. Pérdida Acumulada de Acuedu" sheetId="4" r:id="rId6"/>
    <sheet name="6. Pérdida Acumulada en estanq" sheetId="5" r:id="rId7"/>
    <sheet name="7. Gestión activa de fugas" sheetId="6" r:id="rId8"/>
    <sheet name="8. Medidores reemplazados" sheetId="7" r:id="rId9"/>
    <sheet name="9. Válvulas" sheetId="15" r:id="rId10"/>
    <sheet name="10. DMA" sheetId="8" r:id="rId11"/>
    <sheet name="11. ILP - Volumen ANR Global Gr" sheetId="9" r:id="rId12"/>
    <sheet name="12. Pérdida real y aparente" sheetId="10" r:id="rId13"/>
    <sheet name="13. Tasa rotura" sheetId="16" r:id="rId14"/>
    <sheet name="14. Consumo humano aguas crudas" sheetId="12" r:id="rId15"/>
    <sheet name="15. Entrega agua canalistas" sheetId="13" r:id="rId16"/>
    <sheet name="16. Intervenciones pozos" sheetId="14" r:id="rId17"/>
    <sheet name="17. Desobstrucciones" sheetId="17" r:id="rId18"/>
    <sheet name="18. Viviendas RM" sheetId="19" r:id="rId19"/>
  </sheets>
  <externalReferences>
    <externalReference r:id="rId20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0" l="1"/>
  <c r="E8" i="10"/>
</calcChain>
</file>

<file path=xl/sharedStrings.xml><?xml version="1.0" encoding="utf-8"?>
<sst xmlns="http://schemas.openxmlformats.org/spreadsheetml/2006/main" count="347" uniqueCount="124">
  <si>
    <t>Caudales de los ríos Maipo y Mapocho</t>
  </si>
  <si>
    <t>Caudal de 2024 (m3/s)</t>
  </si>
  <si>
    <t>Caudal medio anual histórico (m3/s)</t>
  </si>
  <si>
    <t>Río Maipo</t>
  </si>
  <si>
    <t>Río Mapocho</t>
  </si>
  <si>
    <t>Periodo</t>
  </si>
  <si>
    <t>Eventos Turbiedad Rio Maipo</t>
  </si>
  <si>
    <t>Cortes de Agua</t>
  </si>
  <si>
    <t>1991-2011</t>
  </si>
  <si>
    <t>2012-2017</t>
  </si>
  <si>
    <t>2018-2024</t>
  </si>
  <si>
    <t>Evento</t>
  </si>
  <si>
    <t xml:space="preserve">Indicador Afectación </t>
  </si>
  <si>
    <t xml:space="preserve">Cifra 2024 indicador </t>
  </si>
  <si>
    <t xml:space="preserve">Lluvias intensas en mayo, junio y agosto </t>
  </si>
  <si>
    <t>Puntos de la ciudad afectados</t>
  </si>
  <si>
    <t>Eventos de extrema turbiedad</t>
  </si>
  <si>
    <t>% sobre las 3.000 UNT con máximos de 20.000 UNT en el río Maipo</t>
  </si>
  <si>
    <t xml:space="preserve">Ráfagas de viento vinculadas a sistema frontal en agosto </t>
  </si>
  <si>
    <t>Total Horas de suspensiones temporales del servicio (43.000 clientes de Quilicura, Lampa, Peñalolén, Vitacura y La Florida)</t>
  </si>
  <si>
    <t>Aportes a la matriz productiva del Grupo Aguas</t>
  </si>
  <si>
    <t>Producción por fuente - Grupo Aguas</t>
  </si>
  <si>
    <t>% Producción superficial (DDA)</t>
  </si>
  <si>
    <t>% Producción superficial (mesa de despacho)</t>
  </si>
  <si>
    <t>% Producción superficial (compras a canalistas)</t>
  </si>
  <si>
    <t>% Producción subterránea</t>
  </si>
  <si>
    <t>Producción por fuente - Aguas Andinas</t>
  </si>
  <si>
    <t>Producción por fuente - Aguas Cordillera</t>
  </si>
  <si>
    <t>Producción por fuente - Aguas Manquehue</t>
  </si>
  <si>
    <t>Pérda Acumulada de Acueductos (Hm3)</t>
  </si>
  <si>
    <t>Dic-22</t>
  </si>
  <si>
    <t>Dic-23</t>
  </si>
  <si>
    <t>Dic-24</t>
  </si>
  <si>
    <t>Pérdida Acumulada en estanques primarios (1L) (Hm3)</t>
  </si>
  <si>
    <t>Gestión activa de fugas - Grupo Aguas</t>
  </si>
  <si>
    <t>Fugas atendidas</t>
  </si>
  <si>
    <t>km inspeccionados</t>
  </si>
  <si>
    <t>Caudal (l/s)</t>
  </si>
  <si>
    <t>Gestión activa de fugas - Aguas Andinas</t>
  </si>
  <si>
    <t>Gestión activa de fugas - Aguas Cordillera</t>
  </si>
  <si>
    <t>Gestión activa de fugas - Aguas Manquehue</t>
  </si>
  <si>
    <t>Medidores reemplazados</t>
  </si>
  <si>
    <t>Pérdida Metrológica</t>
  </si>
  <si>
    <t>% del parque total medidores cambiados 2024</t>
  </si>
  <si>
    <t>Antigüedad promedio medidores</t>
  </si>
  <si>
    <t>Item</t>
  </si>
  <si>
    <t>válvulas reguladoras de presión instaladas al cierre de 2024</t>
  </si>
  <si>
    <t>Gestión avanzada por DMA</t>
  </si>
  <si>
    <t>Km</t>
  </si>
  <si>
    <t>Cant</t>
  </si>
  <si>
    <t>Km Red</t>
  </si>
  <si>
    <t>0-25</t>
  </si>
  <si>
    <t>25-50</t>
  </si>
  <si>
    <t>50-100</t>
  </si>
  <si>
    <t>100-300</t>
  </si>
  <si>
    <t>300-800</t>
  </si>
  <si>
    <t>Total</t>
  </si>
  <si>
    <t>Aguas Andinas</t>
  </si>
  <si>
    <t>Aguas Cordillera</t>
  </si>
  <si>
    <t>Aguas Manquehue</t>
  </si>
  <si>
    <t>ILP - Volumen ANR Global Grupo Aguas</t>
  </si>
  <si>
    <t>Volumen ANR</t>
  </si>
  <si>
    <t>% ANR</t>
  </si>
  <si>
    <t>ILP Total</t>
  </si>
  <si>
    <t>ILP - Volumen ANR Global Aguas Andinas</t>
  </si>
  <si>
    <t>ILP - Volumen ANR Global Aguas Cordillera</t>
  </si>
  <si>
    <t>ILP - Volumen ANR Global Aguas Manquehue</t>
  </si>
  <si>
    <t>Tipo de pérdida</t>
  </si>
  <si>
    <t>Pérdida real</t>
  </si>
  <si>
    <t>Desbordamientos y fugas del acueducto</t>
  </si>
  <si>
    <t>Fugas en pozos - PEAP</t>
  </si>
  <si>
    <t>Desbordamiento y drenaje de estanques</t>
  </si>
  <si>
    <t>Fugas en la red de agua potable</t>
  </si>
  <si>
    <t>Total de pérdidas reales</t>
  </si>
  <si>
    <t>Pérdida aparente</t>
  </si>
  <si>
    <t>Contabilización insuficiente</t>
  </si>
  <si>
    <t>Otras pérdidas aparentes</t>
  </si>
  <si>
    <t>Total de pérdidas aparentes</t>
  </si>
  <si>
    <t xml:space="preserve">Tasa de roturas cada 100km en Agua Potable, Grupo Aguas </t>
  </si>
  <si>
    <t>Año</t>
  </si>
  <si>
    <t>Tasa</t>
  </si>
  <si>
    <t>Aguas crudas adicionales destinadas al consumo humano</t>
  </si>
  <si>
    <t>% del agua tratada en biofactorias entregadas a asociaciones de canalistas</t>
  </si>
  <si>
    <t>l/s de agua recuperada a la fecha gracias a intervenciones en pozos</t>
  </si>
  <si>
    <t>Desobstrucciones sin reboses</t>
  </si>
  <si>
    <t>Desobstrucciones con reboses</t>
  </si>
  <si>
    <t>Desobstrucciones Totales</t>
  </si>
  <si>
    <t>Número de viviendas entregadas en acuerdo con SERVIU y Seremi Vivienda</t>
  </si>
  <si>
    <t>Número de proyectos entregados en acuerdo con SERVIU y Seremi Vivienda sin reboses</t>
  </si>
  <si>
    <t>Número de viviendas en Región Metropolitana sin acceso a agua potable</t>
  </si>
  <si>
    <t>% viviendas en Región Metropolitana sin acceso a agua potable</t>
  </si>
  <si>
    <t>Tasa rotura</t>
  </si>
  <si>
    <t>Intervenciones pozos</t>
  </si>
  <si>
    <t>Viviendas RM</t>
  </si>
  <si>
    <t>2024</t>
  </si>
  <si>
    <t>Caudales de los ríos Maipo</t>
  </si>
  <si>
    <t>Eventos turbiedad</t>
  </si>
  <si>
    <t>Eventos críticos extremos</t>
  </si>
  <si>
    <t>Aportes a la matriz productiva del grupo Aguas</t>
  </si>
  <si>
    <t>Pérdida acumulada de acueductos</t>
  </si>
  <si>
    <t>Pérdida acumulada en estanques primarios</t>
  </si>
  <si>
    <t>Válvulas</t>
  </si>
  <si>
    <t>DMA</t>
  </si>
  <si>
    <t>Pérdida real y aparente</t>
  </si>
  <si>
    <t>Consumo humano aguas crudas</t>
  </si>
  <si>
    <t>Entrega aguas canalistas</t>
  </si>
  <si>
    <t>Índice</t>
  </si>
  <si>
    <t>Título</t>
  </si>
  <si>
    <t>Desobstrucciones</t>
  </si>
  <si>
    <t>Río</t>
  </si>
  <si>
    <t>UNT Max Promedio</t>
  </si>
  <si>
    <t>Total clientes afectados</t>
  </si>
  <si>
    <t xml:space="preserve">01/01/2024
03-01-2024  13:00:00
26-01-2024  3:00:00
26-01-2024  14:00:00
</t>
  </si>
  <si>
    <t>Mayo: La Reina (sin corte) / Conchali - Quilicura / San Joaquin / La Cisterna / San Ramon / Lo Barnechea 
Junio: Conchali - Quilicura / Lo Barnechea / Recoleta / PAC/ Buin / San Joaquin / Pomaire / independencia / Puente Alto (peral)/ San Ramon / Estacion Central
Agosto: Quilicura, Lampa, Peñalolén, Vitacura y La Florida)</t>
  </si>
  <si>
    <t>Quilicura: 5 horas
Lampa: 49,5 horas
Peñalolen: 85 horas
Vitacura: 92 horas
La Florida: 51 horas
Total: 282,5 horas</t>
  </si>
  <si>
    <t>Fecha</t>
  </si>
  <si>
    <t>AC</t>
  </si>
  <si>
    <t>AM</t>
  </si>
  <si>
    <t>1,8 Hm3</t>
  </si>
  <si>
    <t>Grupo Aguas Consolidado</t>
  </si>
  <si>
    <t>-</t>
  </si>
  <si>
    <t>No aplica para 2024 se incorpora el porcentaje en fugas de la red</t>
  </si>
  <si>
    <t xml:space="preserve">01/01/2024
03-01-2024  máx de turbiedad a las 13:00:00 con 18.334 UNT y duración de 10hrs.
26-01-2024  3:00:00
26-01-2024  14:00:00
</t>
  </si>
  <si>
    <t>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</si>
</sst>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#,##0.0"/>
    <numFmt numFmtId="165" formatCode="0.0%"/>
    <numFmt numFmtId="166" formatCode="0.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8"/>
      <color rgb="FF000000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rgb="FF002060"/>
      <name val="Arial"/>
      <family val="2"/>
      <scheme val="minor"/>
    </font>
    <font>
      <b/>
      <sz val="12"/>
      <color rgb="FF00B050"/>
      <name val="Arial"/>
      <family val="2"/>
      <scheme val="minor"/>
    </font>
    <font>
      <sz val="11"/>
      <color rgb="FF00206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rgb="FF002060"/>
      <name val="Arial"/>
      <family val="2"/>
      <scheme val="minor"/>
    </font>
    <font>
      <b/>
      <sz val="12"/>
      <color rgb="FF00B050"/>
      <name val="Arial"/>
      <family val="2"/>
    </font>
    <font>
      <sz val="12"/>
      <color rgb="FF00B050"/>
      <name val="Arial"/>
      <family val="2"/>
      <scheme val="minor"/>
    </font>
    <font>
      <sz val="12"/>
      <color theme="0"/>
      <name val="Arial"/>
      <family val="2"/>
      <scheme val="minor"/>
    </font>
    <font>
      <sz val="10"/>
      <color rgb="FF00B050"/>
      <name val="Arial"/>
      <family val="2"/>
      <scheme val="minor"/>
    </font>
    <font>
      <b/>
      <sz val="10"/>
      <color rgb="FF00B050"/>
      <name val="Arial"/>
      <family val="2"/>
      <scheme val="minor"/>
    </font>
    <font>
      <b/>
      <u/>
      <sz val="11"/>
      <color rgb="FF00B050"/>
      <name val="Arial"/>
      <family val="2"/>
      <scheme val="minor"/>
    </font>
    <font>
      <b/>
      <sz val="11"/>
      <color rgb="FF006100"/>
      <name val="Arial"/>
      <family val="2"/>
      <scheme val="minor"/>
    </font>
    <font>
      <sz val="10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5">
    <xf numFmtId="0" fontId="0" fillId="0" borderId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9" fontId="4" fillId="0" borderId="0" xfId="0" applyNumberFormat="1" applyFont="1"/>
    <xf numFmtId="9" fontId="4" fillId="0" borderId="0" xfId="0" applyNumberFormat="1" applyFont="1" applyAlignment="1">
      <alignment vertical="center"/>
    </xf>
    <xf numFmtId="164" fontId="4" fillId="0" borderId="0" xfId="0" applyNumberFormat="1" applyFont="1"/>
    <xf numFmtId="0" fontId="7" fillId="0" borderId="0" xfId="0" applyFont="1"/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8" fillId="0" borderId="6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0" fillId="0" borderId="0" xfId="0"/>
    <xf numFmtId="0" fontId="10" fillId="0" borderId="0" xfId="0" applyFont="1"/>
    <xf numFmtId="0" fontId="0" fillId="0" borderId="0" xfId="0"/>
    <xf numFmtId="0" fontId="14" fillId="3" borderId="3" xfId="1" applyFont="1" applyBorder="1"/>
    <xf numFmtId="0" fontId="14" fillId="3" borderId="3" xfId="1" applyFont="1" applyBorder="1" applyAlignment="1">
      <alignment horizontal="right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5" fillId="0" borderId="0" xfId="0" applyFont="1"/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 vertical="center" wrapText="1"/>
    </xf>
    <xf numFmtId="0" fontId="17" fillId="4" borderId="3" xfId="2" applyFont="1" applyBorder="1" applyAlignment="1">
      <alignment horizontal="center" vertical="center"/>
    </xf>
    <xf numFmtId="0" fontId="17" fillId="4" borderId="3" xfId="2" applyFont="1" applyBorder="1" applyAlignment="1">
      <alignment horizontal="center" vertical="center" wrapText="1"/>
    </xf>
    <xf numFmtId="0" fontId="16" fillId="3" borderId="3" xfId="1" applyFont="1" applyBorder="1"/>
    <xf numFmtId="0" fontId="16" fillId="3" borderId="3" xfId="1" applyFont="1" applyBorder="1" applyAlignment="1">
      <alignment horizontal="center" vertical="center" wrapText="1"/>
    </xf>
    <xf numFmtId="0" fontId="17" fillId="4" borderId="3" xfId="2" applyFont="1" applyBorder="1" applyAlignment="1">
      <alignment vertical="top" wrapText="1"/>
    </xf>
    <xf numFmtId="0" fontId="17" fillId="4" borderId="3" xfId="2" applyFont="1" applyBorder="1" applyAlignment="1">
      <alignment vertical="top"/>
    </xf>
    <xf numFmtId="3" fontId="16" fillId="3" borderId="3" xfId="1" applyNumberFormat="1" applyFont="1" applyBorder="1"/>
    <xf numFmtId="0" fontId="18" fillId="3" borderId="3" xfId="1" applyFont="1" applyBorder="1"/>
    <xf numFmtId="0" fontId="16" fillId="3" borderId="3" xfId="1" applyFont="1" applyBorder="1" applyAlignment="1">
      <alignment vertical="top" wrapText="1"/>
    </xf>
    <xf numFmtId="0" fontId="16" fillId="3" borderId="3" xfId="1" applyFont="1" applyBorder="1" applyAlignment="1">
      <alignment vertical="center" wrapText="1"/>
    </xf>
    <xf numFmtId="17" fontId="16" fillId="3" borderId="3" xfId="1" applyNumberFormat="1" applyFont="1" applyBorder="1" applyAlignment="1">
      <alignment vertical="center" wrapText="1"/>
    </xf>
    <xf numFmtId="0" fontId="16" fillId="3" borderId="3" xfId="1" applyFont="1" applyBorder="1" applyAlignment="1">
      <alignment horizontal="left" vertical="center" wrapText="1"/>
    </xf>
    <xf numFmtId="0" fontId="18" fillId="3" borderId="3" xfId="1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16" fillId="3" borderId="3" xfId="1" applyFont="1" applyBorder="1" applyAlignment="1">
      <alignment horizontal="center" vertical="center"/>
    </xf>
    <xf numFmtId="9" fontId="16" fillId="3" borderId="3" xfId="1" applyNumberFormat="1" applyFont="1" applyBorder="1" applyAlignment="1">
      <alignment horizontal="center" vertical="center"/>
    </xf>
    <xf numFmtId="165" fontId="16" fillId="3" borderId="3" xfId="1" applyNumberFormat="1" applyFont="1" applyBorder="1" applyAlignment="1">
      <alignment horizontal="center" vertical="center"/>
    </xf>
    <xf numFmtId="0" fontId="18" fillId="3" borderId="3" xfId="1" applyFont="1" applyBorder="1" applyAlignment="1">
      <alignment horizontal="center" vertical="center"/>
    </xf>
    <xf numFmtId="0" fontId="17" fillId="4" borderId="3" xfId="2" applyFont="1" applyBorder="1"/>
    <xf numFmtId="0" fontId="18" fillId="5" borderId="3" xfId="3" applyFont="1" applyBorder="1" applyAlignment="1">
      <alignment horizontal="center" vertical="center" wrapText="1"/>
    </xf>
    <xf numFmtId="0" fontId="18" fillId="5" borderId="3" xfId="3" applyFont="1" applyBorder="1" applyAlignment="1">
      <alignment horizontal="center" vertical="center"/>
    </xf>
    <xf numFmtId="0" fontId="4" fillId="0" borderId="0" xfId="0" applyFont="1" applyBorder="1"/>
    <xf numFmtId="164" fontId="16" fillId="3" borderId="3" xfId="1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41" fontId="16" fillId="3" borderId="3" xfId="1" applyNumberFormat="1" applyFont="1" applyBorder="1" applyAlignment="1">
      <alignment vertical="top" wrapText="1"/>
    </xf>
    <xf numFmtId="0" fontId="21" fillId="0" borderId="6" xfId="0" applyFont="1" applyFill="1" applyBorder="1" applyAlignment="1">
      <alignment vertical="top" wrapText="1"/>
    </xf>
    <xf numFmtId="0" fontId="21" fillId="0" borderId="7" xfId="0" applyFont="1" applyFill="1" applyBorder="1" applyAlignment="1">
      <alignment vertical="top" wrapText="1"/>
    </xf>
    <xf numFmtId="0" fontId="16" fillId="3" borderId="5" xfId="1" applyFont="1" applyBorder="1" applyAlignment="1">
      <alignment vertical="center" wrapText="1"/>
    </xf>
    <xf numFmtId="0" fontId="16" fillId="3" borderId="4" xfId="1" applyFont="1" applyBorder="1" applyAlignment="1">
      <alignment vertical="center" wrapText="1"/>
    </xf>
    <xf numFmtId="10" fontId="16" fillId="3" borderId="4" xfId="1" applyNumberFormat="1" applyFont="1" applyBorder="1" applyAlignment="1">
      <alignment vertical="center" wrapText="1"/>
    </xf>
    <xf numFmtId="0" fontId="16" fillId="3" borderId="8" xfId="1" applyFont="1" applyBorder="1" applyAlignment="1">
      <alignment vertical="center" wrapText="1"/>
    </xf>
    <xf numFmtId="41" fontId="16" fillId="3" borderId="9" xfId="1" applyNumberFormat="1" applyFont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3" borderId="9" xfId="1" applyFont="1" applyBorder="1" applyAlignment="1">
      <alignment wrapText="1"/>
    </xf>
    <xf numFmtId="0" fontId="17" fillId="4" borderId="6" xfId="2" applyFont="1" applyBorder="1" applyAlignment="1">
      <alignment wrapText="1"/>
    </xf>
    <xf numFmtId="0" fontId="17" fillId="4" borderId="7" xfId="2" applyFont="1" applyBorder="1" applyAlignment="1">
      <alignment wrapText="1"/>
    </xf>
    <xf numFmtId="0" fontId="16" fillId="3" borderId="3" xfId="1" applyFont="1" applyBorder="1" applyAlignment="1">
      <alignment horizontal="center"/>
    </xf>
    <xf numFmtId="10" fontId="16" fillId="3" borderId="3" xfId="1" applyNumberFormat="1" applyFont="1" applyBorder="1" applyAlignment="1">
      <alignment horizontal="center" vertical="center"/>
    </xf>
    <xf numFmtId="0" fontId="16" fillId="3" borderId="3" xfId="1" applyFont="1" applyBorder="1" applyAlignment="1">
      <alignment vertical="center"/>
    </xf>
    <xf numFmtId="0" fontId="17" fillId="4" borderId="3" xfId="2" applyFont="1" applyBorder="1" applyAlignment="1">
      <alignment wrapText="1"/>
    </xf>
    <xf numFmtId="0" fontId="16" fillId="3" borderId="3" xfId="1" applyFont="1" applyBorder="1" applyAlignment="1">
      <alignment wrapText="1"/>
    </xf>
    <xf numFmtId="0" fontId="2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23" fillId="0" borderId="0" xfId="0" applyFont="1" applyAlignment="1">
      <alignment horizontal="center"/>
    </xf>
    <xf numFmtId="0" fontId="12" fillId="0" borderId="0" xfId="1" applyFill="1"/>
    <xf numFmtId="0" fontId="17" fillId="4" borderId="3" xfId="2" applyFont="1" applyBorder="1" applyAlignment="1">
      <alignment horizontal="center"/>
    </xf>
    <xf numFmtId="0" fontId="21" fillId="4" borderId="3" xfId="2" applyFont="1" applyBorder="1" applyAlignment="1">
      <alignment horizontal="center"/>
    </xf>
    <xf numFmtId="3" fontId="16" fillId="3" borderId="3" xfId="1" applyNumberFormat="1" applyFont="1" applyBorder="1" applyAlignment="1">
      <alignment horizontal="center"/>
    </xf>
    <xf numFmtId="0" fontId="16" fillId="0" borderId="0" xfId="1" applyFont="1" applyFill="1"/>
    <xf numFmtId="0" fontId="18" fillId="3" borderId="3" xfId="1" applyFont="1" applyBorder="1" applyAlignment="1">
      <alignment horizontal="center"/>
    </xf>
    <xf numFmtId="3" fontId="18" fillId="3" borderId="3" xfId="1" applyNumberFormat="1" applyFont="1" applyBorder="1" applyAlignment="1">
      <alignment horizontal="center"/>
    </xf>
    <xf numFmtId="0" fontId="18" fillId="0" borderId="0" xfId="1" applyFont="1" applyFill="1"/>
    <xf numFmtId="0" fontId="25" fillId="0" borderId="0" xfId="1" applyFont="1" applyFill="1"/>
    <xf numFmtId="0" fontId="4" fillId="0" borderId="0" xfId="0" applyFont="1" applyFill="1" applyAlignment="1">
      <alignment horizontal="center"/>
    </xf>
    <xf numFmtId="0" fontId="26" fillId="0" borderId="2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7" fillId="4" borderId="3" xfId="2" applyFont="1" applyBorder="1" applyAlignment="1">
      <alignment vertical="center" wrapText="1"/>
    </xf>
    <xf numFmtId="0" fontId="19" fillId="0" borderId="0" xfId="0" applyFont="1"/>
    <xf numFmtId="0" fontId="4" fillId="0" borderId="0" xfId="0" applyFont="1" applyFill="1" applyAlignment="1">
      <alignment horizontal="center" wrapText="1"/>
    </xf>
    <xf numFmtId="166" fontId="4" fillId="0" borderId="0" xfId="0" applyNumberFormat="1" applyFont="1" applyFill="1" applyAlignment="1">
      <alignment horizontal="center" wrapText="1"/>
    </xf>
    <xf numFmtId="0" fontId="18" fillId="3" borderId="3" xfId="1" applyFont="1" applyBorder="1" applyAlignment="1">
      <alignment horizontal="center" vertical="center" wrapText="1"/>
    </xf>
    <xf numFmtId="3" fontId="16" fillId="3" borderId="3" xfId="1" applyNumberFormat="1" applyFont="1" applyBorder="1" applyAlignment="1">
      <alignment horizontal="center" vertical="center"/>
    </xf>
    <xf numFmtId="3" fontId="16" fillId="3" borderId="3" xfId="1" applyNumberFormat="1" applyFont="1" applyBorder="1" applyAlignment="1">
      <alignment horizontal="center" vertical="center"/>
    </xf>
    <xf numFmtId="2" fontId="16" fillId="3" borderId="3" xfId="1" applyNumberFormat="1" applyFont="1" applyBorder="1" applyAlignment="1">
      <alignment horizontal="center" vertical="center"/>
    </xf>
    <xf numFmtId="10" fontId="16" fillId="3" borderId="3" xfId="1" applyNumberFormat="1" applyFont="1" applyBorder="1" applyAlignment="1">
      <alignment horizontal="center" vertical="center" wrapText="1"/>
    </xf>
    <xf numFmtId="3" fontId="16" fillId="3" borderId="3" xfId="1" applyNumberFormat="1" applyFont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3" borderId="5" xfId="1" applyFont="1" applyBorder="1" applyAlignment="1">
      <alignment vertical="top" wrapText="1"/>
    </xf>
    <xf numFmtId="0" fontId="18" fillId="3" borderId="8" xfId="1" applyFont="1" applyBorder="1" applyAlignment="1">
      <alignment vertical="top" wrapText="1"/>
    </xf>
    <xf numFmtId="0" fontId="18" fillId="0" borderId="8" xfId="0" applyFont="1" applyFill="1" applyBorder="1" applyAlignment="1">
      <alignment horizontal="center" vertical="top" wrapText="1"/>
    </xf>
    <xf numFmtId="10" fontId="16" fillId="0" borderId="9" xfId="0" applyNumberFormat="1" applyFont="1" applyFill="1" applyBorder="1" applyAlignment="1">
      <alignment horizontal="center" vertical="center" wrapText="1"/>
    </xf>
    <xf numFmtId="0" fontId="18" fillId="3" borderId="8" xfId="1" applyFont="1" applyBorder="1" applyAlignment="1">
      <alignment wrapText="1"/>
    </xf>
    <xf numFmtId="3" fontId="16" fillId="6" borderId="3" xfId="4" applyNumberFormat="1" applyFont="1" applyBorder="1" applyAlignment="1">
      <alignment horizontal="center" vertical="center"/>
    </xf>
    <xf numFmtId="10" fontId="16" fillId="6" borderId="3" xfId="4" applyNumberFormat="1" applyFont="1" applyBorder="1" applyAlignment="1">
      <alignment horizontal="center" vertical="center"/>
    </xf>
    <xf numFmtId="0" fontId="18" fillId="6" borderId="3" xfId="4" applyFont="1" applyBorder="1" applyAlignment="1">
      <alignment horizontal="center" vertical="center"/>
    </xf>
    <xf numFmtId="0" fontId="26" fillId="0" borderId="0" xfId="0" applyFont="1"/>
    <xf numFmtId="9" fontId="26" fillId="0" borderId="0" xfId="0" applyNumberFormat="1" applyFont="1"/>
    <xf numFmtId="3" fontId="16" fillId="3" borderId="4" xfId="1" applyNumberFormat="1" applyFont="1" applyBorder="1" applyAlignment="1">
      <alignment vertical="center" wrapText="1"/>
    </xf>
    <xf numFmtId="0" fontId="19" fillId="0" borderId="0" xfId="0" applyFont="1" applyAlignment="1">
      <alignment horizontal="center"/>
    </xf>
    <xf numFmtId="0" fontId="20" fillId="0" borderId="0" xfId="0" applyFont="1"/>
    <xf numFmtId="0" fontId="17" fillId="4" borderId="3" xfId="2" applyFont="1" applyBorder="1" applyAlignment="1">
      <alignment horizontal="center" vertical="center" wrapText="1"/>
    </xf>
    <xf numFmtId="0" fontId="17" fillId="4" borderId="3" xfId="2" applyFont="1" applyBorder="1"/>
    <xf numFmtId="0" fontId="17" fillId="4" borderId="3" xfId="2" applyFont="1" applyBorder="1" applyAlignment="1">
      <alignment horizontal="center" wrapText="1"/>
    </xf>
    <xf numFmtId="0" fontId="16" fillId="3" borderId="3" xfId="1" applyFont="1" applyBorder="1" applyAlignment="1">
      <alignment horizontal="center"/>
    </xf>
    <xf numFmtId="3" fontId="16" fillId="3" borderId="3" xfId="1" applyNumberFormat="1" applyFont="1" applyBorder="1" applyAlignment="1">
      <alignment horizontal="center" vertical="center"/>
    </xf>
    <xf numFmtId="166" fontId="16" fillId="3" borderId="3" xfId="1" applyNumberFormat="1" applyFont="1" applyBorder="1" applyAlignment="1">
      <alignment horizontal="center" wrapText="1"/>
    </xf>
    <xf numFmtId="0" fontId="16" fillId="3" borderId="3" xfId="1" applyFont="1" applyBorder="1" applyAlignment="1">
      <alignment horizontal="center" wrapText="1"/>
    </xf>
    <xf numFmtId="0" fontId="13" fillId="4" borderId="3" xfId="2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3" borderId="3" xfId="1" applyFont="1" applyBorder="1" applyAlignment="1">
      <alignment horizontal="center" vertical="center" wrapText="1"/>
    </xf>
  </cellXfs>
  <cellStyles count="5">
    <cellStyle name="20% - Énfasis4" xfId="4" builtinId="42"/>
    <cellStyle name="40% - Énfasis4" xfId="3" builtinId="43"/>
    <cellStyle name="Bueno" xfId="1" builtinId="26"/>
    <cellStyle name="Énfasis4" xfId="2" builtinId="41"/>
    <cellStyle name="Normal" xfId="0" builtinId="0"/>
  </cellStyles>
  <dxfs count="40"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2060"/>
        <name val="Arial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fill>
        <patternFill patternType="none">
          <fgColor indexed="64"/>
          <bgColor auto="1"/>
        </patternFill>
      </fill>
      <alignment horizont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color rgb="FF002060"/>
        <name val="Arial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rgb="FF002060"/>
        <name val="Arial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2060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002060"/>
        <name val="Arial"/>
        <scheme val="minor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Producción por fuente</a:t>
            </a:r>
          </a:p>
        </c:rich>
      </c:tx>
      <c:layout>
        <c:manualLayout>
          <c:xMode val="edge"/>
          <c:yMode val="edge"/>
          <c:x val="3.2583333333333332E-2"/>
          <c:y val="4.1913746630727763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1"/>
        <c:ser>
          <c:idx val="0"/>
          <c:order val="0"/>
          <c:tx>
            <c:strRef>
              <c:f>'[1]Aportes a la matriz product'!$C$5:$C$6</c:f>
              <c:strCache>
                <c:ptCount val="1"/>
                <c:pt idx="0">
                  <c:v>% Producción superficial (DDA)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'[1]Aportes a la matriz product'!$B$7:$B$14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'[1]Aportes a la matriz product'!$C$7:$C$14</c:f>
              <c:numCache>
                <c:formatCode>General</c:formatCode>
                <c:ptCount val="8"/>
                <c:pt idx="0">
                  <c:v>0.85</c:v>
                </c:pt>
                <c:pt idx="1">
                  <c:v>0.56999999999999995</c:v>
                </c:pt>
                <c:pt idx="2">
                  <c:v>0.49</c:v>
                </c:pt>
                <c:pt idx="3">
                  <c:v>0.41</c:v>
                </c:pt>
                <c:pt idx="4">
                  <c:v>0.48</c:v>
                </c:pt>
                <c:pt idx="5">
                  <c:v>0.48</c:v>
                </c:pt>
                <c:pt idx="6">
                  <c:v>0.56000000000000005</c:v>
                </c:pt>
                <c:pt idx="7">
                  <c:v>0.78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982-4ECA-8204-50A39106020D}"/>
            </c:ext>
          </c:extLst>
        </c:ser>
        <c:ser>
          <c:idx val="1"/>
          <c:order val="1"/>
          <c:tx>
            <c:strRef>
              <c:f>'[1]Aportes a la matriz product'!$D$5:$D$6</c:f>
              <c:strCache>
                <c:ptCount val="1"/>
                <c:pt idx="0">
                  <c:v>% Producción superficial (mesa de despacho)</c:v>
                </c:pt>
              </c:strCache>
            </c:strRef>
          </c:tx>
          <c:spPr>
            <a:solidFill>
              <a:srgbClr val="FF6D0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solidFill>
                      <a:srgbClr val="FFFFFF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'[1]Aportes a la matriz product'!$B$7:$B$14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'[1]Aportes a la matriz product'!$D$7:$D$14</c:f>
              <c:numCache>
                <c:formatCode>General</c:formatCode>
                <c:ptCount val="8"/>
                <c:pt idx="4">
                  <c:v>0.03</c:v>
                </c:pt>
                <c:pt idx="5">
                  <c:v>0.08</c:v>
                </c:pt>
                <c:pt idx="6">
                  <c:v>0.08</c:v>
                </c:pt>
                <c:pt idx="7">
                  <c:v>2.3E-3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982-4ECA-8204-50A39106020D}"/>
            </c:ext>
          </c:extLst>
        </c:ser>
        <c:ser>
          <c:idx val="2"/>
          <c:order val="2"/>
          <c:tx>
            <c:strRef>
              <c:f>'[1]Aportes a la matriz product'!$E$5:$E$6</c:f>
              <c:strCache>
                <c:ptCount val="1"/>
                <c:pt idx="0">
                  <c:v>% Producción superficial (compras a canalistas)</c:v>
                </c:pt>
              </c:strCache>
            </c:strRef>
          </c:tx>
          <c:spPr>
            <a:solidFill>
              <a:srgbClr val="B7B7B7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solidFill>
                      <a:srgbClr val="FFFFFF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'[1]Aportes a la matriz product'!$B$7:$B$14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'[1]Aportes a la matriz product'!$E$7:$E$14</c:f>
              <c:numCache>
                <c:formatCode>General</c:formatCode>
                <c:ptCount val="8"/>
                <c:pt idx="1">
                  <c:v>0.26</c:v>
                </c:pt>
                <c:pt idx="2">
                  <c:v>0.32</c:v>
                </c:pt>
                <c:pt idx="3">
                  <c:v>0.38</c:v>
                </c:pt>
                <c:pt idx="4">
                  <c:v>0.28000000000000003</c:v>
                </c:pt>
                <c:pt idx="5">
                  <c:v>0.2</c:v>
                </c:pt>
                <c:pt idx="6">
                  <c:v>0.12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982-4ECA-8204-50A39106020D}"/>
            </c:ext>
          </c:extLst>
        </c:ser>
        <c:ser>
          <c:idx val="3"/>
          <c:order val="3"/>
          <c:tx>
            <c:strRef>
              <c:f>'[1]Aportes a la matriz product'!$F$5:$F$6</c:f>
              <c:strCache>
                <c:ptCount val="1"/>
                <c:pt idx="0">
                  <c:v>% Producción subterránea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>
                    <a:solidFill>
                      <a:srgbClr val="FFFFFF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'[1]Aportes a la matriz product'!$B$7:$B$14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'[1]Aportes a la matriz product'!$F$7:$F$14</c:f>
              <c:numCache>
                <c:formatCode>General</c:formatCode>
                <c:ptCount val="8"/>
                <c:pt idx="0">
                  <c:v>0.15</c:v>
                </c:pt>
                <c:pt idx="1">
                  <c:v>0.17</c:v>
                </c:pt>
                <c:pt idx="2">
                  <c:v>0.19</c:v>
                </c:pt>
                <c:pt idx="3">
                  <c:v>0.21</c:v>
                </c:pt>
                <c:pt idx="4">
                  <c:v>0.21</c:v>
                </c:pt>
                <c:pt idx="5">
                  <c:v>0.24</c:v>
                </c:pt>
                <c:pt idx="6">
                  <c:v>0.24</c:v>
                </c:pt>
                <c:pt idx="7">
                  <c:v>0.22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982-4ECA-8204-50A391060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9917931"/>
        <c:axId val="814349888"/>
      </c:barChart>
      <c:catAx>
        <c:axId val="59991793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814349888"/>
        <c:crosses val="autoZero"/>
        <c:auto val="1"/>
        <c:lblAlgn val="ctr"/>
        <c:lblOffset val="100"/>
        <c:noMultiLvlLbl val="1"/>
      </c:catAx>
      <c:valAx>
        <c:axId val="81434988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599917931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Périoda Acumulada de Acueductos (Hm3)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'5. Pérdida Acumulada de Acuedu'!$C$3</c:f>
              <c:strCache>
                <c:ptCount val="1"/>
                <c:pt idx="0">
                  <c:v>Pérda Acumulada de Acueductos (Hm3)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 Pérdida Acumulada de Acuedu'!$B$4:$B$6</c:f>
              <c:strCache>
                <c:ptCount val="3"/>
                <c:pt idx="0">
                  <c:v>Dic-22</c:v>
                </c:pt>
                <c:pt idx="1">
                  <c:v>Dic-23</c:v>
                </c:pt>
                <c:pt idx="2">
                  <c:v>Dic-24</c:v>
                </c:pt>
              </c:strCache>
            </c:strRef>
          </c:cat>
          <c:val>
            <c:numRef>
              <c:f>'5. Pérdida Acumulada de Acuedu'!$C$4:$C$6</c:f>
              <c:numCache>
                <c:formatCode>General</c:formatCode>
                <c:ptCount val="3"/>
                <c:pt idx="0">
                  <c:v>16.100000000000001</c:v>
                </c:pt>
                <c:pt idx="1">
                  <c:v>17</c:v>
                </c:pt>
                <c:pt idx="2">
                  <c:v>16.7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F26-496E-A01D-2762E7212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847642"/>
        <c:axId val="1294281924"/>
      </c:barChart>
      <c:catAx>
        <c:axId val="20738476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294281924"/>
        <c:crosses val="autoZero"/>
        <c:auto val="1"/>
        <c:lblAlgn val="ctr"/>
        <c:lblOffset val="100"/>
        <c:noMultiLvlLbl val="1"/>
      </c:catAx>
      <c:valAx>
        <c:axId val="12942819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20738476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757575"/>
                </a:solidFill>
                <a:latin typeface="+mn-lt"/>
                <a:ea typeface="+mn-ea"/>
                <a:cs typeface="+mn-cs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Pérdida Acumulada en estanques primarios (1L) (Hm3)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757575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'6. Pérdida Acumulada en estanq'!$C$3</c:f>
              <c:strCache>
                <c:ptCount val="1"/>
                <c:pt idx="0">
                  <c:v>Pérdida Acumulada en estanques primarios (1L) (Hm3)</c:v>
                </c:pt>
              </c:strCache>
            </c:strRef>
          </c:tx>
          <c:invertIfNegative val="1"/>
          <c:dPt>
            <c:idx val="0"/>
            <c:invertIfNegative val="1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4A-473D-9821-4EA60FF48989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4A-473D-9821-4EA60FF48989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4A-473D-9821-4EA60FF489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lvl="0"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Pérdida Acumulada en estanq'!$B$4:$B$6</c:f>
              <c:strCache>
                <c:ptCount val="3"/>
                <c:pt idx="0">
                  <c:v>Dic-22</c:v>
                </c:pt>
                <c:pt idx="1">
                  <c:v>Dic-23</c:v>
                </c:pt>
                <c:pt idx="2">
                  <c:v>Dic-24</c:v>
                </c:pt>
              </c:strCache>
            </c:strRef>
          </c:cat>
          <c:val>
            <c:numRef>
              <c:f>'6. Pérdida Acumulada en estanq'!$C$4:$C$6</c:f>
              <c:numCache>
                <c:formatCode>General</c:formatCode>
                <c:ptCount val="3"/>
                <c:pt idx="0">
                  <c:v>4.4000000000000004</c:v>
                </c:pt>
                <c:pt idx="1">
                  <c:v>5.4</c:v>
                </c:pt>
                <c:pt idx="2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A-44F6-A240-ACBAC61B7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030686"/>
        <c:axId val="460986902"/>
      </c:barChart>
      <c:catAx>
        <c:axId val="178003068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60986902"/>
        <c:crosses val="autoZero"/>
        <c:auto val="1"/>
        <c:lblAlgn val="ctr"/>
        <c:lblOffset val="100"/>
        <c:noMultiLvlLbl val="1"/>
      </c:catAx>
      <c:valAx>
        <c:axId val="46098690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minorGridlines>
          <c:spPr>
            <a:ln w="6350" cap="flat" cmpd="sng" algn="ctr">
              <a:solidFill>
                <a:srgbClr val="CCCCCC">
                  <a:alpha val="0"/>
                </a:srgbClr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8003068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guasandinasinversionistas.cl/es/informacion-financiera/memorias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5.png"/><Relationship Id="rId4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5" Type="http://schemas.openxmlformats.org/officeDocument/2006/relationships/image" Target="../media/image5.png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3.png"/><Relationship Id="rId5" Type="http://schemas.openxmlformats.org/officeDocument/2006/relationships/image" Target="../media/image5.png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3.png"/><Relationship Id="rId5" Type="http://schemas.openxmlformats.org/officeDocument/2006/relationships/image" Target="../media/image5.png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0</xdr:rowOff>
    </xdr:from>
    <xdr:to>
      <xdr:col>8</xdr:col>
      <xdr:colOff>79989</xdr:colOff>
      <xdr:row>11</xdr:row>
      <xdr:rowOff>87671</xdr:rowOff>
    </xdr:to>
    <xdr:pic>
      <xdr:nvPicPr>
        <xdr:cNvPr id="4" name="Imagen 3" descr="jtjtj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0"/>
          <a:ext cx="3404214" cy="3068996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10</xdr:row>
      <xdr:rowOff>0</xdr:rowOff>
    </xdr:from>
    <xdr:to>
      <xdr:col>7</xdr:col>
      <xdr:colOff>347703</xdr:colOff>
      <xdr:row>21</xdr:row>
      <xdr:rowOff>245703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810750" y="2714625"/>
          <a:ext cx="2281278" cy="3179403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>
    <xdr:from>
      <xdr:col>3</xdr:col>
      <xdr:colOff>714375</xdr:colOff>
      <xdr:row>3</xdr:row>
      <xdr:rowOff>19049</xdr:rowOff>
    </xdr:from>
    <xdr:to>
      <xdr:col>7</xdr:col>
      <xdr:colOff>507283</xdr:colOff>
      <xdr:row>7</xdr:row>
      <xdr:rowOff>183584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rot="21312151">
          <a:off x="9410700" y="866774"/>
          <a:ext cx="2840908" cy="1231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baseline="0">
              <a:solidFill>
                <a:srgbClr val="002060"/>
              </a:solidFill>
              <a:latin typeface="Avenir Next LT Pro Light" panose="020B0304020202020204" pitchFamily="34" charset="0"/>
            </a:rPr>
            <a:t>¡Hola! Soy Suki, la perrita experta en detección de fugas y hoy te guiaré a tu destino. Haz click en el título con la información que deseas ver y te llevaré ahí. Para ir al reporte integrado haz click en mi nombre.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6</xdr:col>
      <xdr:colOff>523875</xdr:colOff>
      <xdr:row>7</xdr:row>
      <xdr:rowOff>109883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0"/>
          <a:ext cx="2257425" cy="1843433"/>
        </a:xfrm>
        <a:prstGeom prst="rect">
          <a:avLst/>
        </a:prstGeom>
      </xdr:spPr>
    </xdr:pic>
    <xdr:clientData/>
  </xdr:twoCellAnchor>
  <xdr:twoCellAnchor editAs="oneCell">
    <xdr:from>
      <xdr:col>3</xdr:col>
      <xdr:colOff>676275</xdr:colOff>
      <xdr:row>7</xdr:row>
      <xdr:rowOff>38100</xdr:rowOff>
    </xdr:from>
    <xdr:to>
      <xdr:col>6</xdr:col>
      <xdr:colOff>658205</xdr:colOff>
      <xdr:row>27</xdr:row>
      <xdr:rowOff>29671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686175" y="177165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133350</xdr:colOff>
      <xdr:row>5</xdr:row>
      <xdr:rowOff>133350</xdr:rowOff>
    </xdr:from>
    <xdr:to>
      <xdr:col>6</xdr:col>
      <xdr:colOff>689820</xdr:colOff>
      <xdr:row>9</xdr:row>
      <xdr:rowOff>37152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429250" y="1543050"/>
          <a:ext cx="556470" cy="55150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762000</xdr:colOff>
      <xdr:row>0</xdr:row>
      <xdr:rowOff>0</xdr:rowOff>
    </xdr:from>
    <xdr:to>
      <xdr:col>15</xdr:col>
      <xdr:colOff>504825</xdr:colOff>
      <xdr:row>9</xdr:row>
      <xdr:rowOff>90833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0400" y="0"/>
          <a:ext cx="2257425" cy="1843433"/>
        </a:xfrm>
        <a:prstGeom prst="rect">
          <a:avLst/>
        </a:prstGeom>
      </xdr:spPr>
    </xdr:pic>
    <xdr:clientData/>
  </xdr:twoCellAnchor>
  <xdr:twoCellAnchor editAs="oneCell">
    <xdr:from>
      <xdr:col>12</xdr:col>
      <xdr:colOff>733425</xdr:colOff>
      <xdr:row>9</xdr:row>
      <xdr:rowOff>114300</xdr:rowOff>
    </xdr:from>
    <xdr:to>
      <xdr:col>15</xdr:col>
      <xdr:colOff>486755</xdr:colOff>
      <xdr:row>25</xdr:row>
      <xdr:rowOff>143971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0791825" y="18669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14</xdr:col>
      <xdr:colOff>819150</xdr:colOff>
      <xdr:row>8</xdr:row>
      <xdr:rowOff>95250</xdr:rowOff>
    </xdr:from>
    <xdr:to>
      <xdr:col>15</xdr:col>
      <xdr:colOff>537420</xdr:colOff>
      <xdr:row>11</xdr:row>
      <xdr:rowOff>46677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2553950" y="1647825"/>
          <a:ext cx="556470" cy="55150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0</xdr:row>
      <xdr:rowOff>0</xdr:rowOff>
    </xdr:from>
    <xdr:to>
      <xdr:col>8</xdr:col>
      <xdr:colOff>266700</xdr:colOff>
      <xdr:row>7</xdr:row>
      <xdr:rowOff>71783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0"/>
          <a:ext cx="2257425" cy="1843433"/>
        </a:xfrm>
        <a:prstGeom prst="rect">
          <a:avLst/>
        </a:prstGeom>
      </xdr:spPr>
    </xdr:pic>
    <xdr:clientData/>
  </xdr:twoCellAnchor>
  <xdr:twoCellAnchor editAs="oneCell">
    <xdr:from>
      <xdr:col>5</xdr:col>
      <xdr:colOff>704850</xdr:colOff>
      <xdr:row>6</xdr:row>
      <xdr:rowOff>219075</xdr:rowOff>
    </xdr:from>
    <xdr:to>
      <xdr:col>8</xdr:col>
      <xdr:colOff>458180</xdr:colOff>
      <xdr:row>20</xdr:row>
      <xdr:rowOff>77296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4895850" y="17240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7</xdr:col>
      <xdr:colOff>762000</xdr:colOff>
      <xdr:row>6</xdr:row>
      <xdr:rowOff>28575</xdr:rowOff>
    </xdr:from>
    <xdr:to>
      <xdr:col>8</xdr:col>
      <xdr:colOff>480270</xdr:colOff>
      <xdr:row>8</xdr:row>
      <xdr:rowOff>46677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6629400" y="1533525"/>
          <a:ext cx="556470" cy="55150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0</xdr:rowOff>
    </xdr:from>
    <xdr:to>
      <xdr:col>9</xdr:col>
      <xdr:colOff>428625</xdr:colOff>
      <xdr:row>6</xdr:row>
      <xdr:rowOff>52733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0"/>
          <a:ext cx="2257425" cy="1843433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5</xdr:row>
      <xdr:rowOff>152400</xdr:rowOff>
    </xdr:from>
    <xdr:to>
      <xdr:col>9</xdr:col>
      <xdr:colOff>448655</xdr:colOff>
      <xdr:row>25</xdr:row>
      <xdr:rowOff>29671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6791325" y="17621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8</xdr:col>
      <xdr:colOff>514350</xdr:colOff>
      <xdr:row>5</xdr:row>
      <xdr:rowOff>0</xdr:rowOff>
    </xdr:from>
    <xdr:to>
      <xdr:col>9</xdr:col>
      <xdr:colOff>489795</xdr:colOff>
      <xdr:row>8</xdr:row>
      <xdr:rowOff>8577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8543925" y="1609725"/>
          <a:ext cx="556470" cy="55150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0</xdr:row>
      <xdr:rowOff>0</xdr:rowOff>
    </xdr:from>
    <xdr:to>
      <xdr:col>11</xdr:col>
      <xdr:colOff>200025</xdr:colOff>
      <xdr:row>10</xdr:row>
      <xdr:rowOff>33683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0"/>
          <a:ext cx="2257425" cy="1843433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9</xdr:row>
      <xdr:rowOff>95250</xdr:rowOff>
    </xdr:from>
    <xdr:to>
      <xdr:col>11</xdr:col>
      <xdr:colOff>239105</xdr:colOff>
      <xdr:row>29</xdr:row>
      <xdr:rowOff>86821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6353175" y="174307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485775</xdr:colOff>
      <xdr:row>8</xdr:row>
      <xdr:rowOff>38100</xdr:rowOff>
    </xdr:from>
    <xdr:to>
      <xdr:col>11</xdr:col>
      <xdr:colOff>280245</xdr:colOff>
      <xdr:row>11</xdr:row>
      <xdr:rowOff>103827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8105775" y="1524000"/>
          <a:ext cx="556470" cy="55150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0</xdr:row>
      <xdr:rowOff>0</xdr:rowOff>
    </xdr:from>
    <xdr:to>
      <xdr:col>6</xdr:col>
      <xdr:colOff>504825</xdr:colOff>
      <xdr:row>6</xdr:row>
      <xdr:rowOff>43208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3300" y="0"/>
          <a:ext cx="2257425" cy="1843433"/>
        </a:xfrm>
        <a:prstGeom prst="rect">
          <a:avLst/>
        </a:prstGeom>
      </xdr:spPr>
    </xdr:pic>
    <xdr:clientData/>
  </xdr:twoCellAnchor>
  <xdr:twoCellAnchor editAs="oneCell">
    <xdr:from>
      <xdr:col>3</xdr:col>
      <xdr:colOff>638175</xdr:colOff>
      <xdr:row>5</xdr:row>
      <xdr:rowOff>76200</xdr:rowOff>
    </xdr:from>
    <xdr:to>
      <xdr:col>6</xdr:col>
      <xdr:colOff>620105</xdr:colOff>
      <xdr:row>25</xdr:row>
      <xdr:rowOff>67771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648075" y="17145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104775</xdr:colOff>
      <xdr:row>4</xdr:row>
      <xdr:rowOff>838200</xdr:rowOff>
    </xdr:from>
    <xdr:to>
      <xdr:col>6</xdr:col>
      <xdr:colOff>661245</xdr:colOff>
      <xdr:row>7</xdr:row>
      <xdr:rowOff>113352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400675" y="1524000"/>
          <a:ext cx="556470" cy="55150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0</xdr:rowOff>
    </xdr:from>
    <xdr:to>
      <xdr:col>6</xdr:col>
      <xdr:colOff>285751</xdr:colOff>
      <xdr:row>5</xdr:row>
      <xdr:rowOff>126561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1" y="0"/>
          <a:ext cx="2114550" cy="1726761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5</xdr:row>
      <xdr:rowOff>123825</xdr:rowOff>
    </xdr:from>
    <xdr:to>
      <xdr:col>6</xdr:col>
      <xdr:colOff>401030</xdr:colOff>
      <xdr:row>25</xdr:row>
      <xdr:rowOff>115396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962400" y="17240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5</xdr:col>
      <xdr:colOff>666750</xdr:colOff>
      <xdr:row>4</xdr:row>
      <xdr:rowOff>57150</xdr:rowOff>
    </xdr:from>
    <xdr:to>
      <xdr:col>6</xdr:col>
      <xdr:colOff>461220</xdr:colOff>
      <xdr:row>7</xdr:row>
      <xdr:rowOff>122877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734050" y="1495425"/>
          <a:ext cx="556470" cy="55150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0</xdr:rowOff>
    </xdr:from>
    <xdr:to>
      <xdr:col>6</xdr:col>
      <xdr:colOff>466725</xdr:colOff>
      <xdr:row>5</xdr:row>
      <xdr:rowOff>142908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0"/>
          <a:ext cx="2181225" cy="1781208"/>
        </a:xfrm>
        <a:prstGeom prst="rect">
          <a:avLst/>
        </a:prstGeom>
      </xdr:spPr>
    </xdr:pic>
    <xdr:clientData/>
  </xdr:twoCellAnchor>
  <xdr:twoCellAnchor editAs="oneCell">
    <xdr:from>
      <xdr:col>3</xdr:col>
      <xdr:colOff>628650</xdr:colOff>
      <xdr:row>4</xdr:row>
      <xdr:rowOff>152400</xdr:rowOff>
    </xdr:from>
    <xdr:to>
      <xdr:col>6</xdr:col>
      <xdr:colOff>610580</xdr:colOff>
      <xdr:row>24</xdr:row>
      <xdr:rowOff>143971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629025" y="161925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95250</xdr:colOff>
      <xdr:row>3</xdr:row>
      <xdr:rowOff>866775</xdr:rowOff>
    </xdr:from>
    <xdr:to>
      <xdr:col>6</xdr:col>
      <xdr:colOff>651720</xdr:colOff>
      <xdr:row>6</xdr:row>
      <xdr:rowOff>141927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381625" y="1381125"/>
          <a:ext cx="556470" cy="55150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695326</xdr:colOff>
      <xdr:row>0</xdr:row>
      <xdr:rowOff>0</xdr:rowOff>
    </xdr:from>
    <xdr:to>
      <xdr:col>6</xdr:col>
      <xdr:colOff>581026</xdr:colOff>
      <xdr:row>6</xdr:row>
      <xdr:rowOff>106555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1" y="0"/>
          <a:ext cx="2171700" cy="177343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6</xdr:row>
      <xdr:rowOff>19050</xdr:rowOff>
    </xdr:from>
    <xdr:to>
      <xdr:col>7</xdr:col>
      <xdr:colOff>20030</xdr:colOff>
      <xdr:row>26</xdr:row>
      <xdr:rowOff>10621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3781425" y="16764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257175</xdr:colOff>
      <xdr:row>5</xdr:row>
      <xdr:rowOff>190500</xdr:rowOff>
    </xdr:from>
    <xdr:to>
      <xdr:col>7</xdr:col>
      <xdr:colOff>51645</xdr:colOff>
      <xdr:row>8</xdr:row>
      <xdr:rowOff>37152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5524500" y="1466850"/>
          <a:ext cx="556470" cy="55150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0</xdr:rowOff>
    </xdr:from>
    <xdr:to>
      <xdr:col>6</xdr:col>
      <xdr:colOff>466725</xdr:colOff>
      <xdr:row>4</xdr:row>
      <xdr:rowOff>721395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9125" y="0"/>
          <a:ext cx="2143125" cy="1750095"/>
        </a:xfrm>
        <a:prstGeom prst="rect">
          <a:avLst/>
        </a:prstGeom>
      </xdr:spPr>
    </xdr:pic>
    <xdr:clientData/>
  </xdr:twoCellAnchor>
  <xdr:twoCellAnchor editAs="oneCell">
    <xdr:from>
      <xdr:col>3</xdr:col>
      <xdr:colOff>542925</xdr:colOff>
      <xdr:row>4</xdr:row>
      <xdr:rowOff>695325</xdr:rowOff>
    </xdr:from>
    <xdr:to>
      <xdr:col>6</xdr:col>
      <xdr:colOff>524855</xdr:colOff>
      <xdr:row>20</xdr:row>
      <xdr:rowOff>10621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4362450" y="17240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0</xdr:colOff>
      <xdr:row>4</xdr:row>
      <xdr:rowOff>590550</xdr:rowOff>
    </xdr:from>
    <xdr:to>
      <xdr:col>6</xdr:col>
      <xdr:colOff>556470</xdr:colOff>
      <xdr:row>5</xdr:row>
      <xdr:rowOff>418152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6105525" y="1619250"/>
          <a:ext cx="556470" cy="551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0</xdr:row>
      <xdr:rowOff>0</xdr:rowOff>
    </xdr:from>
    <xdr:to>
      <xdr:col>12</xdr:col>
      <xdr:colOff>742950</xdr:colOff>
      <xdr:row>6</xdr:row>
      <xdr:rowOff>43208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9725" y="0"/>
          <a:ext cx="2257425" cy="1843433"/>
        </a:xfrm>
        <a:prstGeom prst="rect">
          <a:avLst/>
        </a:prstGeom>
      </xdr:spPr>
    </xdr:pic>
    <xdr:clientData/>
  </xdr:twoCellAnchor>
  <xdr:oneCellAnchor>
    <xdr:from>
      <xdr:col>4</xdr:col>
      <xdr:colOff>695325</xdr:colOff>
      <xdr:row>3</xdr:row>
      <xdr:rowOff>-161925</xdr:rowOff>
    </xdr:from>
    <xdr:ext cx="4076700" cy="57531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428625</xdr:colOff>
      <xdr:row>5</xdr:row>
      <xdr:rowOff>180975</xdr:rowOff>
    </xdr:from>
    <xdr:to>
      <xdr:col>13</xdr:col>
      <xdr:colOff>181955</xdr:colOff>
      <xdr:row>22</xdr:row>
      <xdr:rowOff>124921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496425" y="178117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12</xdr:col>
      <xdr:colOff>504825</xdr:colOff>
      <xdr:row>4</xdr:row>
      <xdr:rowOff>638175</xdr:rowOff>
    </xdr:from>
    <xdr:to>
      <xdr:col>13</xdr:col>
      <xdr:colOff>223095</xdr:colOff>
      <xdr:row>6</xdr:row>
      <xdr:rowOff>189552</xdr:rowOff>
    </xdr:to>
    <xdr:pic>
      <xdr:nvPicPr>
        <xdr:cNvPr id="5" name="Imagen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1249025" y="1438275"/>
          <a:ext cx="556470" cy="551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9</xdr:col>
      <xdr:colOff>238125</xdr:colOff>
      <xdr:row>8</xdr:row>
      <xdr:rowOff>5108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8475" y="0"/>
          <a:ext cx="2257425" cy="1843433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6</xdr:row>
      <xdr:rowOff>28575</xdr:rowOff>
    </xdr:from>
    <xdr:to>
      <xdr:col>9</xdr:col>
      <xdr:colOff>553430</xdr:colOff>
      <xdr:row>26</xdr:row>
      <xdr:rowOff>20146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7153275" y="154305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9</xdr:col>
      <xdr:colOff>19050</xdr:colOff>
      <xdr:row>5</xdr:row>
      <xdr:rowOff>38100</xdr:rowOff>
    </xdr:from>
    <xdr:to>
      <xdr:col>9</xdr:col>
      <xdr:colOff>575520</xdr:colOff>
      <xdr:row>8</xdr:row>
      <xdr:rowOff>75252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8886825" y="1362075"/>
          <a:ext cx="556470" cy="551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4</xdr:row>
      <xdr:rowOff>857250</xdr:rowOff>
    </xdr:from>
    <xdr:to>
      <xdr:col>7</xdr:col>
      <xdr:colOff>639155</xdr:colOff>
      <xdr:row>4</xdr:row>
      <xdr:rowOff>4087321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5800725" y="174307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4</xdr:col>
      <xdr:colOff>409575</xdr:colOff>
      <xdr:row>0</xdr:row>
      <xdr:rowOff>0</xdr:rowOff>
    </xdr:from>
    <xdr:to>
      <xdr:col>7</xdr:col>
      <xdr:colOff>381000</xdr:colOff>
      <xdr:row>4</xdr:row>
      <xdr:rowOff>957608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0"/>
          <a:ext cx="2257425" cy="1843433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4</xdr:row>
      <xdr:rowOff>504825</xdr:rowOff>
    </xdr:from>
    <xdr:to>
      <xdr:col>7</xdr:col>
      <xdr:colOff>670770</xdr:colOff>
      <xdr:row>4</xdr:row>
      <xdr:rowOff>1056327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7543800" y="1390650"/>
          <a:ext cx="556470" cy="5515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276225</xdr:colOff>
      <xdr:row>0</xdr:row>
      <xdr:rowOff>0</xdr:rowOff>
    </xdr:from>
    <xdr:to>
      <xdr:col>17</xdr:col>
      <xdr:colOff>19050</xdr:colOff>
      <xdr:row>7</xdr:row>
      <xdr:rowOff>109883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59025" y="0"/>
          <a:ext cx="2257425" cy="1843433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3</xdr:row>
      <xdr:rowOff>0</xdr:rowOff>
    </xdr:from>
    <xdr:ext cx="5715000" cy="3533775"/>
    <xdr:graphicFrame macro="">
      <xdr:nvGraphicFramePr>
        <xdr:cNvPr id="3" name="Chart 1" title="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14</xdr:col>
      <xdr:colOff>600075</xdr:colOff>
      <xdr:row>7</xdr:row>
      <xdr:rowOff>28575</xdr:rowOff>
    </xdr:from>
    <xdr:to>
      <xdr:col>17</xdr:col>
      <xdr:colOff>353405</xdr:colOff>
      <xdr:row>22</xdr:row>
      <xdr:rowOff>67771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5382875" y="1762125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16</xdr:col>
      <xdr:colOff>666750</xdr:colOff>
      <xdr:row>5</xdr:row>
      <xdr:rowOff>523875</xdr:rowOff>
    </xdr:from>
    <xdr:to>
      <xdr:col>17</xdr:col>
      <xdr:colOff>385020</xdr:colOff>
      <xdr:row>8</xdr:row>
      <xdr:rowOff>122877</xdr:rowOff>
    </xdr:to>
    <xdr:pic>
      <xdr:nvPicPr>
        <xdr:cNvPr id="6" name="Ima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7125950" y="1495425"/>
          <a:ext cx="556470" cy="5515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13</xdr:col>
      <xdr:colOff>647700</xdr:colOff>
      <xdr:row>5</xdr:row>
      <xdr:rowOff>90833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34550" y="0"/>
          <a:ext cx="2257425" cy="1843433"/>
        </a:xfrm>
        <a:prstGeom prst="rect">
          <a:avLst/>
        </a:prstGeom>
      </xdr:spPr>
    </xdr:pic>
    <xdr:clientData/>
  </xdr:twoCellAnchor>
  <xdr:oneCellAnchor>
    <xdr:from>
      <xdr:col>3</xdr:col>
      <xdr:colOff>581025</xdr:colOff>
      <xdr:row>2</xdr:row>
      <xdr:rowOff>304800</xdr:rowOff>
    </xdr:from>
    <xdr:ext cx="5715000" cy="3533775"/>
    <xdr:graphicFrame macro="">
      <xdr:nvGraphicFramePr>
        <xdr:cNvPr id="2" name="Chart 2" title="Char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11</xdr:col>
      <xdr:colOff>304800</xdr:colOff>
      <xdr:row>4</xdr:row>
      <xdr:rowOff>85725</xdr:rowOff>
    </xdr:from>
    <xdr:to>
      <xdr:col>14</xdr:col>
      <xdr:colOff>58130</xdr:colOff>
      <xdr:row>19</xdr:row>
      <xdr:rowOff>124921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972675" y="154305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13</xdr:col>
      <xdr:colOff>381000</xdr:colOff>
      <xdr:row>3</xdr:row>
      <xdr:rowOff>161925</xdr:rowOff>
    </xdr:from>
    <xdr:to>
      <xdr:col>14</xdr:col>
      <xdr:colOff>99270</xdr:colOff>
      <xdr:row>5</xdr:row>
      <xdr:rowOff>122877</xdr:rowOff>
    </xdr:to>
    <xdr:pic>
      <xdr:nvPicPr>
        <xdr:cNvPr id="5" name="Imagen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1725275" y="1323975"/>
          <a:ext cx="556470" cy="5515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781050</xdr:colOff>
      <xdr:row>0</xdr:row>
      <xdr:rowOff>0</xdr:rowOff>
    </xdr:from>
    <xdr:to>
      <xdr:col>13</xdr:col>
      <xdr:colOff>523875</xdr:colOff>
      <xdr:row>4</xdr:row>
      <xdr:rowOff>186083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0725" y="0"/>
          <a:ext cx="2257425" cy="1843433"/>
        </a:xfrm>
        <a:prstGeom prst="rect">
          <a:avLst/>
        </a:prstGeom>
      </xdr:spPr>
    </xdr:pic>
    <xdr:clientData/>
  </xdr:twoCellAnchor>
  <xdr:oneCellAnchor>
    <xdr:from>
      <xdr:col>3</xdr:col>
      <xdr:colOff>581025</xdr:colOff>
      <xdr:row>2</xdr:row>
      <xdr:rowOff>304800</xdr:rowOff>
    </xdr:from>
    <xdr:ext cx="5715000" cy="3533775"/>
    <xdr:graphicFrame macro="">
      <xdr:nvGraphicFramePr>
        <xdr:cNvPr id="3" name="Chart 3" title="Char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11</xdr:col>
      <xdr:colOff>200025</xdr:colOff>
      <xdr:row>3</xdr:row>
      <xdr:rowOff>257175</xdr:rowOff>
    </xdr:from>
    <xdr:to>
      <xdr:col>13</xdr:col>
      <xdr:colOff>791555</xdr:colOff>
      <xdr:row>19</xdr:row>
      <xdr:rowOff>1096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867900" y="161925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13</xdr:col>
      <xdr:colOff>285750</xdr:colOff>
      <xdr:row>2</xdr:row>
      <xdr:rowOff>952500</xdr:rowOff>
    </xdr:from>
    <xdr:to>
      <xdr:col>14</xdr:col>
      <xdr:colOff>4020</xdr:colOff>
      <xdr:row>4</xdr:row>
      <xdr:rowOff>208602</xdr:rowOff>
    </xdr:to>
    <xdr:pic>
      <xdr:nvPicPr>
        <xdr:cNvPr id="6" name="Ima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1630025" y="1314450"/>
          <a:ext cx="556470" cy="5515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0</xdr:rowOff>
    </xdr:from>
    <xdr:to>
      <xdr:col>8</xdr:col>
      <xdr:colOff>733425</xdr:colOff>
      <xdr:row>6</xdr:row>
      <xdr:rowOff>157508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1675" y="0"/>
          <a:ext cx="2257425" cy="1843433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6</xdr:row>
      <xdr:rowOff>28575</xdr:rowOff>
    </xdr:from>
    <xdr:to>
      <xdr:col>9</xdr:col>
      <xdr:colOff>20030</xdr:colOff>
      <xdr:row>19</xdr:row>
      <xdr:rowOff>210646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5895975" y="171450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8</xdr:col>
      <xdr:colOff>352425</xdr:colOff>
      <xdr:row>5</xdr:row>
      <xdr:rowOff>85725</xdr:rowOff>
    </xdr:from>
    <xdr:to>
      <xdr:col>9</xdr:col>
      <xdr:colOff>70695</xdr:colOff>
      <xdr:row>7</xdr:row>
      <xdr:rowOff>103827</xdr:rowOff>
    </xdr:to>
    <xdr:pic>
      <xdr:nvPicPr>
        <xdr:cNvPr id="4" name="Imagen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7658100" y="1504950"/>
          <a:ext cx="556470" cy="5515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39</xdr:row>
      <xdr:rowOff>47625</xdr:rowOff>
    </xdr:from>
    <xdr:to>
      <xdr:col>4</xdr:col>
      <xdr:colOff>142504</xdr:colOff>
      <xdr:row>55</xdr:row>
      <xdr:rowOff>60000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81CD5E-9BF3-0CFB-D103-36874D9E7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7458075"/>
          <a:ext cx="2857129" cy="2603175"/>
        </a:xfrm>
        <a:prstGeom prst="rect">
          <a:avLst/>
        </a:prstGeom>
      </xdr:spPr>
    </xdr:pic>
    <xdr:clientData/>
  </xdr:twoCellAnchor>
  <xdr:twoCellAnchor editAs="oneCell">
    <xdr:from>
      <xdr:col>13</xdr:col>
      <xdr:colOff>457200</xdr:colOff>
      <xdr:row>0</xdr:row>
      <xdr:rowOff>0</xdr:rowOff>
    </xdr:from>
    <xdr:to>
      <xdr:col>16</xdr:col>
      <xdr:colOff>200025</xdr:colOff>
      <xdr:row>6</xdr:row>
      <xdr:rowOff>186083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53975" y="0"/>
          <a:ext cx="2257425" cy="1843433"/>
        </a:xfrm>
        <a:prstGeom prst="rect">
          <a:avLst/>
        </a:prstGeom>
      </xdr:spPr>
    </xdr:pic>
    <xdr:clientData/>
  </xdr:twoCellAnchor>
  <xdr:twoCellAnchor editAs="oneCell">
    <xdr:from>
      <xdr:col>13</xdr:col>
      <xdr:colOff>485775</xdr:colOff>
      <xdr:row>6</xdr:row>
      <xdr:rowOff>38100</xdr:rowOff>
    </xdr:from>
    <xdr:to>
      <xdr:col>16</xdr:col>
      <xdr:colOff>239105</xdr:colOff>
      <xdr:row>17</xdr:row>
      <xdr:rowOff>134446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2782550" y="1695450"/>
          <a:ext cx="2267930" cy="3230071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15</xdr:col>
      <xdr:colOff>542925</xdr:colOff>
      <xdr:row>5</xdr:row>
      <xdr:rowOff>38100</xdr:rowOff>
    </xdr:from>
    <xdr:to>
      <xdr:col>16</xdr:col>
      <xdr:colOff>261195</xdr:colOff>
      <xdr:row>7</xdr:row>
      <xdr:rowOff>56202</xdr:rowOff>
    </xdr:to>
    <xdr:pic>
      <xdr:nvPicPr>
        <xdr:cNvPr id="6" name="Ima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4516100" y="1428750"/>
          <a:ext cx="556470" cy="5515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erruz/OneDrive%20-%20aguasandinas.cl/RI%202024/01%20Contenido/Indice%20y%20tablas%20cap&#237;tulos%20nuevos/Tablas%20AA/AA.%20RI%202024%20(C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 turbiedad"/>
      <sheetName val="Consumo humano aguas crudas"/>
      <sheetName val="Aportes a la matriz product"/>
      <sheetName val="Intervenciones pozos"/>
      <sheetName val="Caudales de los ríos Maipo "/>
      <sheetName val="Entrega agua canalistas"/>
      <sheetName val="Eventos críticos extremos"/>
      <sheetName val="Pérdida Acumulada en estanq"/>
      <sheetName val="Pérdida Acumulada de Acuedu"/>
      <sheetName val="Pérdida real y aparente"/>
      <sheetName val="Gestión activa de fugas"/>
      <sheetName val="Medidores reemplazados"/>
      <sheetName val="DMA"/>
      <sheetName val="Válvulas"/>
      <sheetName val="Tasa rotura"/>
      <sheetName val="ILP - Volumen ANR Global Gr"/>
      <sheetName val="Desobstrucciones"/>
      <sheetName val="Viviendas RM"/>
    </sheetNames>
    <sheetDataSet>
      <sheetData sheetId="0"/>
      <sheetData sheetId="1"/>
      <sheetData sheetId="2">
        <row r="5">
          <cell r="C5"/>
          <cell r="D5"/>
          <cell r="E5"/>
          <cell r="F5"/>
        </row>
        <row r="6">
          <cell r="C6" t="str">
            <v>% Producción superficial (DDA)</v>
          </cell>
          <cell r="D6" t="str">
            <v>% Producción superficial (mesa de despacho)</v>
          </cell>
          <cell r="E6" t="str">
            <v>% Producción superficial (compras a canalistas)</v>
          </cell>
          <cell r="F6" t="str">
            <v>% Producción subterránea</v>
          </cell>
        </row>
        <row r="7">
          <cell r="B7">
            <v>2017</v>
          </cell>
          <cell r="C7">
            <v>0.85</v>
          </cell>
          <cell r="D7"/>
          <cell r="E7"/>
          <cell r="F7">
            <v>0.15</v>
          </cell>
        </row>
        <row r="8">
          <cell r="B8">
            <v>2018</v>
          </cell>
          <cell r="C8">
            <v>0.56999999999999995</v>
          </cell>
          <cell r="D8"/>
          <cell r="E8">
            <v>0.26</v>
          </cell>
          <cell r="F8">
            <v>0.17</v>
          </cell>
        </row>
        <row r="9">
          <cell r="B9">
            <v>2019</v>
          </cell>
          <cell r="C9">
            <v>0.49</v>
          </cell>
          <cell r="D9"/>
          <cell r="E9">
            <v>0.32</v>
          </cell>
          <cell r="F9">
            <v>0.19</v>
          </cell>
        </row>
        <row r="10">
          <cell r="B10">
            <v>2020</v>
          </cell>
          <cell r="C10">
            <v>0.41</v>
          </cell>
          <cell r="D10"/>
          <cell r="E10">
            <v>0.38</v>
          </cell>
          <cell r="F10">
            <v>0.21</v>
          </cell>
        </row>
        <row r="11">
          <cell r="B11">
            <v>2021</v>
          </cell>
          <cell r="C11">
            <v>0.48</v>
          </cell>
          <cell r="D11">
            <v>0.03</v>
          </cell>
          <cell r="E11">
            <v>0.28000000000000003</v>
          </cell>
          <cell r="F11">
            <v>0.21</v>
          </cell>
        </row>
        <row r="12">
          <cell r="B12">
            <v>2022</v>
          </cell>
          <cell r="C12">
            <v>0.48</v>
          </cell>
          <cell r="D12">
            <v>0.08</v>
          </cell>
          <cell r="E12">
            <v>0.2</v>
          </cell>
          <cell r="F12">
            <v>0.24</v>
          </cell>
        </row>
        <row r="13">
          <cell r="B13">
            <v>2023</v>
          </cell>
          <cell r="C13">
            <v>0.56000000000000005</v>
          </cell>
          <cell r="D13">
            <v>0.08</v>
          </cell>
          <cell r="E13">
            <v>0.12</v>
          </cell>
          <cell r="F13">
            <v>0.24</v>
          </cell>
        </row>
        <row r="14">
          <cell r="B14">
            <v>2024</v>
          </cell>
          <cell r="C14">
            <v>0.78</v>
          </cell>
          <cell r="D14">
            <v>2.3E-3</v>
          </cell>
          <cell r="E14"/>
          <cell r="F14">
            <v>0.22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7" name="Tabla7" displayName="Tabla7" ref="B2:C20" totalsRowShown="0" headerRowDxfId="39" dataDxfId="37" headerRowBorderDxfId="38" dataCellStyle="Bueno">
  <tableColumns count="2">
    <tableColumn id="1" name="Índice" dataDxfId="36" dataCellStyle="Bueno"/>
    <tableColumn id="2" name="Título" dataDxfId="35" dataCellStyle="Bueno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B4:C5" totalsRowShown="0" headerRowDxfId="34" dataDxfId="32" headerRowBorderDxfId="33" tableBorderDxfId="31" totalsRowBorderDxfId="30" headerRowCellStyle="Énfasis4" dataCellStyle="Bueno">
  <tableColumns count="2">
    <tableColumn id="1" name="Item" dataDxfId="29" dataCellStyle="Bueno"/>
    <tableColumn id="2" name="2024" dataDxfId="28" dataCellStyle="Bueno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B3:C4" totalsRowShown="0" headerRowDxfId="27" dataDxfId="25" headerRowBorderDxfId="26" tableBorderDxfId="24" totalsRowBorderDxfId="23">
  <tableColumns count="2">
    <tableColumn id="1" name="Item" dataDxfId="22"/>
    <tableColumn id="2" name="2024" dataDxfId="21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B3:C4" totalsRowShown="0" headerRowDxfId="20" dataDxfId="18" headerRowBorderDxfId="19" tableBorderDxfId="17" totalsRowBorderDxfId="16">
  <tableColumns count="2">
    <tableColumn id="1" name="Item" dataDxfId="15"/>
    <tableColumn id="2" name="2024" dataDxfId="14"/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B3:C6" totalsRowShown="0" headerRowDxfId="13" dataDxfId="11" headerRowBorderDxfId="12" tableBorderDxfId="10" totalsRowBorderDxfId="9" dataCellStyle="Bueno">
  <tableColumns count="2">
    <tableColumn id="1" name="Item" dataDxfId="8" dataCellStyle="Bueno"/>
    <tableColumn id="2" name="2024" dataDxfId="7" dataCellStyle="Bueno"/>
  </tableColumns>
  <tableStyleInfo name="TableStyleMedium12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B3:C7" totalsRowShown="0" headerRowDxfId="6" dataDxfId="4" headerRowBorderDxfId="5" tableBorderDxfId="3" totalsRowBorderDxfId="2" dataCellStyle="Bueno">
  <tableColumns count="2">
    <tableColumn id="1" name="Item" dataDxfId="1" dataCellStyle="Bueno"/>
    <tableColumn id="2" name="2024" dataDxfId="0" dataCellStyle="Bueno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C23"/>
  <sheetViews>
    <sheetView showGridLines="0" tabSelected="1" topLeftCell="A7" workbookViewId="0">
      <selection activeCell="E17" sqref="E17"/>
    </sheetView>
  </sheetViews>
  <sheetFormatPr baseColWidth="10" defaultRowHeight="21" customHeight="1" x14ac:dyDescent="0.2"/>
  <cols>
    <col min="3" max="3" width="107.5703125" customWidth="1"/>
  </cols>
  <sheetData>
    <row r="2" spans="2:3" ht="24.75" customHeight="1" x14ac:dyDescent="0.35">
      <c r="B2" s="22" t="s">
        <v>106</v>
      </c>
      <c r="C2" s="23" t="s">
        <v>107</v>
      </c>
    </row>
    <row r="3" spans="2:3" ht="21" customHeight="1" x14ac:dyDescent="0.25">
      <c r="B3" s="20">
        <v>1</v>
      </c>
      <c r="C3" s="21" t="s">
        <v>95</v>
      </c>
    </row>
    <row r="4" spans="2:3" ht="21" customHeight="1" x14ac:dyDescent="0.25">
      <c r="B4" s="20">
        <v>2</v>
      </c>
      <c r="C4" s="21" t="s">
        <v>96</v>
      </c>
    </row>
    <row r="5" spans="2:3" ht="21" customHeight="1" x14ac:dyDescent="0.25">
      <c r="B5" s="20">
        <v>3</v>
      </c>
      <c r="C5" s="21" t="s">
        <v>97</v>
      </c>
    </row>
    <row r="6" spans="2:3" ht="21" customHeight="1" x14ac:dyDescent="0.25">
      <c r="B6" s="20">
        <v>4</v>
      </c>
      <c r="C6" s="21" t="s">
        <v>98</v>
      </c>
    </row>
    <row r="7" spans="2:3" ht="21" customHeight="1" x14ac:dyDescent="0.25">
      <c r="B7" s="20">
        <v>5</v>
      </c>
      <c r="C7" s="21" t="s">
        <v>99</v>
      </c>
    </row>
    <row r="8" spans="2:3" ht="21" customHeight="1" x14ac:dyDescent="0.25">
      <c r="B8" s="20">
        <v>6</v>
      </c>
      <c r="C8" s="21" t="s">
        <v>100</v>
      </c>
    </row>
    <row r="9" spans="2:3" ht="21" customHeight="1" x14ac:dyDescent="0.25">
      <c r="B9" s="20">
        <v>7</v>
      </c>
      <c r="C9" s="21" t="s">
        <v>34</v>
      </c>
    </row>
    <row r="10" spans="2:3" ht="21" customHeight="1" x14ac:dyDescent="0.25">
      <c r="B10" s="20">
        <v>8</v>
      </c>
      <c r="C10" s="21" t="s">
        <v>41</v>
      </c>
    </row>
    <row r="11" spans="2:3" ht="21" customHeight="1" x14ac:dyDescent="0.25">
      <c r="B11" s="20">
        <v>9</v>
      </c>
      <c r="C11" s="21" t="s">
        <v>101</v>
      </c>
    </row>
    <row r="12" spans="2:3" ht="21" customHeight="1" x14ac:dyDescent="0.25">
      <c r="B12" s="20">
        <v>10</v>
      </c>
      <c r="C12" s="21" t="s">
        <v>102</v>
      </c>
    </row>
    <row r="13" spans="2:3" ht="21" customHeight="1" x14ac:dyDescent="0.25">
      <c r="B13" s="20">
        <v>11</v>
      </c>
      <c r="C13" s="21" t="s">
        <v>60</v>
      </c>
    </row>
    <row r="14" spans="2:3" ht="21" customHeight="1" x14ac:dyDescent="0.25">
      <c r="B14" s="20">
        <v>12</v>
      </c>
      <c r="C14" s="21" t="s">
        <v>103</v>
      </c>
    </row>
    <row r="15" spans="2:3" ht="21" customHeight="1" x14ac:dyDescent="0.25">
      <c r="B15" s="20">
        <v>13</v>
      </c>
      <c r="C15" s="21" t="s">
        <v>91</v>
      </c>
    </row>
    <row r="16" spans="2:3" s="17" customFormat="1" ht="21" customHeight="1" x14ac:dyDescent="0.25">
      <c r="B16" s="20">
        <v>14</v>
      </c>
      <c r="C16" s="21" t="s">
        <v>104</v>
      </c>
    </row>
    <row r="17" spans="2:3" ht="21" customHeight="1" x14ac:dyDescent="0.25">
      <c r="B17" s="20">
        <v>15</v>
      </c>
      <c r="C17" s="21" t="s">
        <v>105</v>
      </c>
    </row>
    <row r="18" spans="2:3" ht="21" customHeight="1" x14ac:dyDescent="0.25">
      <c r="B18" s="20">
        <v>16</v>
      </c>
      <c r="C18" s="21" t="s">
        <v>92</v>
      </c>
    </row>
    <row r="19" spans="2:3" ht="21" customHeight="1" x14ac:dyDescent="0.25">
      <c r="B19" s="20">
        <v>17</v>
      </c>
      <c r="C19" s="21" t="s">
        <v>108</v>
      </c>
    </row>
    <row r="20" spans="2:3" ht="21" customHeight="1" x14ac:dyDescent="0.25">
      <c r="B20" s="20">
        <v>18</v>
      </c>
      <c r="C20" s="21" t="s">
        <v>93</v>
      </c>
    </row>
    <row r="21" spans="2:3" ht="21" customHeight="1" x14ac:dyDescent="0.2">
      <c r="C21" s="18"/>
    </row>
    <row r="22" spans="2:3" ht="21" customHeight="1" x14ac:dyDescent="0.2">
      <c r="C22" s="18"/>
    </row>
    <row r="23" spans="2:3" ht="21" customHeight="1" x14ac:dyDescent="0.2">
      <c r="C23" s="18"/>
    </row>
  </sheetData>
  <hyperlinks>
    <hyperlink ref="C3" location="'1. Caudales de los ríos Maipo '!A1" display="Caudales de los ríos Maipo"/>
    <hyperlink ref="C4" location="'2. Eventos turbiedad'!A1" display="Eventos turbiedad"/>
    <hyperlink ref="C5" location="'3. Eventos críticos extremos'!A1" display="Eventos críticos extremos"/>
    <hyperlink ref="C6" location="'4. Aportes a la matriz product'!A1" display="Aportes a la matriz productiva del grupo Aguas"/>
    <hyperlink ref="C7" location="'5. Pérdida Acumulada de Acuedu'!A1" display="Pérdida acumulada de acueductos"/>
    <hyperlink ref="C8" location="'6. Pérdida Acumulada en estanq'!A1" display="Pérdida acumulada en estanques primarios"/>
    <hyperlink ref="C9" location="'7. Gestión activa de fugas'!A1" display="Gestión activa de fugas - Grupo Aguas"/>
    <hyperlink ref="C10" location="'8. Medidores reemplazados'!A1" display="Medidores reemplazados"/>
    <hyperlink ref="C11" location="'9. Válvulas'!A1" display="Válvulas"/>
    <hyperlink ref="C12" location="'10. DMA'!A1" display="DMA"/>
    <hyperlink ref="C13" location="'11. ILP - Volumen ANR Global Gr'!A1" display="ILP - Volumen ANR Global Grupo Aguas"/>
    <hyperlink ref="C14" location="'12. Pérdida real y aparente'!A1" display="Pérdida real y aparente"/>
    <hyperlink ref="C15" location="'13. Tasa rotura'!A1" display="Tasa rotura"/>
    <hyperlink ref="C16" location="'14. Consumo humano aguas crudas'!A1" display="Consumo humano aguas crudas"/>
    <hyperlink ref="C17" location="'15. Entrega agua canalistas'!A1" display="Entrega aguas canalistas"/>
    <hyperlink ref="C18" location="'16. Intervenciones pozos'!A1" display="Intervenciones pozos"/>
    <hyperlink ref="C19" location="'17. Desobstrucciones'!A1" display="Desobrtucciones "/>
    <hyperlink ref="C20" location="'18. Viviendas RM'!A1" display="Viviendas RM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5"/>
  <sheetViews>
    <sheetView showGridLines="0" workbookViewId="0">
      <selection activeCell="J10" sqref="J10"/>
    </sheetView>
  </sheetViews>
  <sheetFormatPr baseColWidth="10" defaultColWidth="11.42578125" defaultRowHeight="12.75" x14ac:dyDescent="0.2"/>
  <cols>
    <col min="1" max="1" width="15.140625" customWidth="1"/>
    <col min="2" max="2" width="18.5703125" customWidth="1"/>
  </cols>
  <sheetData>
    <row r="1" spans="1:3" x14ac:dyDescent="0.2">
      <c r="A1" s="13"/>
      <c r="B1" s="11"/>
    </row>
    <row r="4" spans="1:3" ht="15.75" x14ac:dyDescent="0.25">
      <c r="B4" s="67" t="s">
        <v>45</v>
      </c>
      <c r="C4" s="67">
        <v>2024</v>
      </c>
    </row>
    <row r="5" spans="1:3" ht="57" x14ac:dyDescent="0.2">
      <c r="B5" s="68" t="s">
        <v>46</v>
      </c>
      <c r="C5" s="68">
        <v>1050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L47"/>
  <sheetViews>
    <sheetView showGridLines="0" topLeftCell="D4" workbookViewId="0">
      <selection activeCell="Q13" sqref="Q13"/>
    </sheetView>
  </sheetViews>
  <sheetFormatPr baseColWidth="10" defaultColWidth="12.5703125" defaultRowHeight="15.75" customHeight="1" x14ac:dyDescent="0.2"/>
  <sheetData>
    <row r="1" spans="1:12" ht="15.75" customHeight="1" x14ac:dyDescent="0.2">
      <c r="A1" s="13"/>
      <c r="B1" s="11"/>
    </row>
    <row r="3" spans="1:12" x14ac:dyDescent="0.25">
      <c r="A3" s="19"/>
      <c r="B3" s="24" t="s">
        <v>47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2.75" x14ac:dyDescent="0.2">
      <c r="A4" s="19"/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2" ht="15" x14ac:dyDescent="0.25">
      <c r="A5" s="19"/>
      <c r="B5" s="19"/>
      <c r="C5" s="69">
        <v>2023</v>
      </c>
      <c r="D5" s="19"/>
      <c r="E5" s="19"/>
      <c r="F5" s="19"/>
      <c r="G5" s="69">
        <v>2024</v>
      </c>
      <c r="H5" s="19"/>
      <c r="I5" s="19"/>
      <c r="J5" s="19"/>
      <c r="K5" s="69">
        <v>2025</v>
      </c>
      <c r="L5" s="19"/>
    </row>
    <row r="6" spans="1:12" ht="15.75" customHeight="1" x14ac:dyDescent="0.2">
      <c r="A6" s="19"/>
      <c r="B6" s="19"/>
      <c r="C6" s="19"/>
      <c r="D6" s="19"/>
      <c r="E6" s="19"/>
      <c r="F6" s="19"/>
      <c r="G6" s="73" t="s">
        <v>119</v>
      </c>
      <c r="H6" s="19"/>
      <c r="I6" s="19"/>
      <c r="J6" s="19"/>
      <c r="K6" s="19"/>
      <c r="L6" s="19"/>
    </row>
    <row r="7" spans="1:12" x14ac:dyDescent="0.25">
      <c r="A7" s="19"/>
      <c r="B7" s="75" t="s">
        <v>48</v>
      </c>
      <c r="C7" s="75" t="s">
        <v>49</v>
      </c>
      <c r="D7" s="75" t="s">
        <v>50</v>
      </c>
      <c r="E7" s="19"/>
      <c r="F7" s="75" t="s">
        <v>48</v>
      </c>
      <c r="G7" s="75" t="s">
        <v>49</v>
      </c>
      <c r="H7" s="75" t="s">
        <v>50</v>
      </c>
      <c r="I7" s="19"/>
      <c r="J7" s="75" t="s">
        <v>48</v>
      </c>
      <c r="K7" s="75" t="s">
        <v>49</v>
      </c>
      <c r="L7" s="75" t="s">
        <v>50</v>
      </c>
    </row>
    <row r="8" spans="1:12" ht="15.75" customHeight="1" x14ac:dyDescent="0.2">
      <c r="A8" s="19"/>
      <c r="B8" s="64" t="s">
        <v>51</v>
      </c>
      <c r="C8" s="77">
        <v>82</v>
      </c>
      <c r="D8" s="77">
        <v>885</v>
      </c>
      <c r="E8" s="78"/>
      <c r="F8" s="64" t="s">
        <v>51</v>
      </c>
      <c r="G8" s="77">
        <v>99</v>
      </c>
      <c r="H8" s="77">
        <v>1180</v>
      </c>
      <c r="I8" s="78"/>
      <c r="J8" s="64" t="s">
        <v>51</v>
      </c>
      <c r="K8" s="77">
        <v>159</v>
      </c>
      <c r="L8" s="77">
        <v>1621</v>
      </c>
    </row>
    <row r="9" spans="1:12" ht="15.75" customHeight="1" x14ac:dyDescent="0.2">
      <c r="A9" s="19"/>
      <c r="B9" s="64" t="s">
        <v>52</v>
      </c>
      <c r="C9" s="77">
        <v>25</v>
      </c>
      <c r="D9" s="77">
        <v>870</v>
      </c>
      <c r="E9" s="78"/>
      <c r="F9" s="64" t="s">
        <v>52</v>
      </c>
      <c r="G9" s="77">
        <v>49</v>
      </c>
      <c r="H9" s="77">
        <v>1767</v>
      </c>
      <c r="I9" s="78"/>
      <c r="J9" s="64" t="s">
        <v>52</v>
      </c>
      <c r="K9" s="77">
        <v>59</v>
      </c>
      <c r="L9" s="77">
        <v>2032</v>
      </c>
    </row>
    <row r="10" spans="1:12" ht="15.75" customHeight="1" x14ac:dyDescent="0.2">
      <c r="A10" s="19"/>
      <c r="B10" s="64" t="s">
        <v>53</v>
      </c>
      <c r="C10" s="77">
        <v>27</v>
      </c>
      <c r="D10" s="77">
        <v>2000</v>
      </c>
      <c r="E10" s="78"/>
      <c r="F10" s="64" t="s">
        <v>53</v>
      </c>
      <c r="G10" s="77">
        <v>39</v>
      </c>
      <c r="H10" s="77">
        <v>2833</v>
      </c>
      <c r="I10" s="78"/>
      <c r="J10" s="64" t="s">
        <v>53</v>
      </c>
      <c r="K10" s="77">
        <v>51</v>
      </c>
      <c r="L10" s="77">
        <v>3896</v>
      </c>
    </row>
    <row r="11" spans="1:12" ht="15.75" customHeight="1" x14ac:dyDescent="0.2">
      <c r="A11" s="19"/>
      <c r="B11" s="64" t="s">
        <v>54</v>
      </c>
      <c r="C11" s="77">
        <v>11</v>
      </c>
      <c r="D11" s="77">
        <v>1684</v>
      </c>
      <c r="E11" s="78"/>
      <c r="F11" s="64" t="s">
        <v>54</v>
      </c>
      <c r="G11" s="77">
        <v>23</v>
      </c>
      <c r="H11" s="77">
        <v>3821</v>
      </c>
      <c r="I11" s="78"/>
      <c r="J11" s="64" t="s">
        <v>54</v>
      </c>
      <c r="K11" s="77">
        <v>26</v>
      </c>
      <c r="L11" s="77">
        <v>4278</v>
      </c>
    </row>
    <row r="12" spans="1:12" ht="15.75" customHeight="1" x14ac:dyDescent="0.2">
      <c r="A12" s="19"/>
      <c r="B12" s="64" t="s">
        <v>55</v>
      </c>
      <c r="C12" s="77">
        <v>8</v>
      </c>
      <c r="D12" s="77">
        <v>3324</v>
      </c>
      <c r="E12" s="78"/>
      <c r="F12" s="64" t="s">
        <v>55</v>
      </c>
      <c r="G12" s="77">
        <v>9</v>
      </c>
      <c r="H12" s="77">
        <v>4239</v>
      </c>
      <c r="I12" s="78"/>
      <c r="J12" s="64" t="s">
        <v>55</v>
      </c>
      <c r="K12" s="77">
        <v>5</v>
      </c>
      <c r="L12" s="77">
        <v>2013</v>
      </c>
    </row>
    <row r="13" spans="1:12" ht="15.75" customHeight="1" x14ac:dyDescent="0.25">
      <c r="A13" s="19"/>
      <c r="B13" s="79" t="s">
        <v>56</v>
      </c>
      <c r="C13" s="80">
        <v>153</v>
      </c>
      <c r="D13" s="80">
        <v>8763</v>
      </c>
      <c r="E13" s="81"/>
      <c r="F13" s="79" t="s">
        <v>56</v>
      </c>
      <c r="G13" s="80">
        <v>219</v>
      </c>
      <c r="H13" s="80">
        <v>13839</v>
      </c>
      <c r="I13" s="81"/>
      <c r="J13" s="79" t="s">
        <v>56</v>
      </c>
      <c r="K13" s="80">
        <v>300</v>
      </c>
      <c r="L13" s="80">
        <v>13839</v>
      </c>
    </row>
    <row r="14" spans="1:12" ht="15.75" customHeight="1" x14ac:dyDescent="0.2">
      <c r="A14" s="19"/>
      <c r="B14" s="19"/>
      <c r="C14" s="19"/>
      <c r="D14" s="19"/>
      <c r="E14" s="72"/>
      <c r="F14" s="19"/>
      <c r="G14" s="19"/>
      <c r="H14" s="19"/>
      <c r="I14" s="72"/>
      <c r="J14" s="19"/>
      <c r="K14" s="19"/>
      <c r="L14" s="19"/>
    </row>
    <row r="15" spans="1:12" ht="15.75" customHeight="1" x14ac:dyDescent="0.25">
      <c r="A15" s="19"/>
      <c r="B15" s="19"/>
      <c r="C15" s="69">
        <v>2023</v>
      </c>
      <c r="D15" s="19"/>
      <c r="E15" s="19"/>
      <c r="F15" s="19"/>
      <c r="G15" s="69">
        <v>2024</v>
      </c>
      <c r="H15" s="19"/>
      <c r="I15" s="19"/>
      <c r="J15" s="19"/>
      <c r="K15" s="69">
        <v>2025</v>
      </c>
      <c r="L15" s="19"/>
    </row>
    <row r="16" spans="1:12" ht="15.75" customHeight="1" x14ac:dyDescent="0.2">
      <c r="A16" s="19"/>
      <c r="B16" s="120" t="s">
        <v>57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ht="15.75" customHeight="1" x14ac:dyDescent="0.25">
      <c r="A17" s="19"/>
      <c r="B17" s="75" t="s">
        <v>48</v>
      </c>
      <c r="C17" s="75" t="s">
        <v>49</v>
      </c>
      <c r="D17" s="75" t="s">
        <v>50</v>
      </c>
      <c r="E17" s="19"/>
      <c r="F17" s="75" t="s">
        <v>48</v>
      </c>
      <c r="G17" s="75" t="s">
        <v>49</v>
      </c>
      <c r="H17" s="75" t="s">
        <v>50</v>
      </c>
      <c r="I17" s="19"/>
      <c r="J17" s="75" t="s">
        <v>48</v>
      </c>
      <c r="K17" s="75" t="s">
        <v>49</v>
      </c>
      <c r="L17" s="75" t="s">
        <v>50</v>
      </c>
    </row>
    <row r="18" spans="1:12" ht="15.75" customHeight="1" x14ac:dyDescent="0.2">
      <c r="A18" s="19"/>
      <c r="B18" s="64" t="s">
        <v>51</v>
      </c>
      <c r="C18" s="77">
        <v>76</v>
      </c>
      <c r="D18" s="77">
        <v>814</v>
      </c>
      <c r="E18" s="78"/>
      <c r="F18" s="64" t="s">
        <v>51</v>
      </c>
      <c r="G18" s="77">
        <v>93</v>
      </c>
      <c r="H18" s="77">
        <v>1108</v>
      </c>
      <c r="I18" s="78"/>
      <c r="J18" s="64" t="s">
        <v>51</v>
      </c>
      <c r="K18" s="77">
        <v>99</v>
      </c>
      <c r="L18" s="77">
        <v>1164</v>
      </c>
    </row>
    <row r="19" spans="1:12" ht="15.75" customHeight="1" x14ac:dyDescent="0.2">
      <c r="A19" s="19"/>
      <c r="B19" s="64" t="s">
        <v>52</v>
      </c>
      <c r="C19" s="77">
        <v>23</v>
      </c>
      <c r="D19" s="77">
        <v>811</v>
      </c>
      <c r="E19" s="78"/>
      <c r="F19" s="64" t="s">
        <v>52</v>
      </c>
      <c r="G19" s="77">
        <v>46</v>
      </c>
      <c r="H19" s="77">
        <v>1680</v>
      </c>
      <c r="I19" s="78"/>
      <c r="J19" s="64" t="s">
        <v>52</v>
      </c>
      <c r="K19" s="77">
        <v>50</v>
      </c>
      <c r="L19" s="77">
        <v>1727</v>
      </c>
    </row>
    <row r="20" spans="1:12" ht="15.75" customHeight="1" x14ac:dyDescent="0.2">
      <c r="A20" s="19"/>
      <c r="B20" s="64" t="s">
        <v>53</v>
      </c>
      <c r="C20" s="77">
        <v>26</v>
      </c>
      <c r="D20" s="77">
        <v>1945</v>
      </c>
      <c r="E20" s="78"/>
      <c r="F20" s="64" t="s">
        <v>53</v>
      </c>
      <c r="G20" s="77">
        <v>37</v>
      </c>
      <c r="H20" s="77">
        <v>2677</v>
      </c>
      <c r="I20" s="78"/>
      <c r="J20" s="64" t="s">
        <v>53</v>
      </c>
      <c r="K20" s="77">
        <v>44</v>
      </c>
      <c r="L20" s="77">
        <v>3377</v>
      </c>
    </row>
    <row r="21" spans="1:12" ht="15.75" customHeight="1" x14ac:dyDescent="0.2">
      <c r="A21" s="19"/>
      <c r="B21" s="64" t="s">
        <v>54</v>
      </c>
      <c r="C21" s="77">
        <v>11</v>
      </c>
      <c r="D21" s="77">
        <v>1684</v>
      </c>
      <c r="E21" s="78"/>
      <c r="F21" s="64" t="s">
        <v>54</v>
      </c>
      <c r="G21" s="77">
        <v>19</v>
      </c>
      <c r="H21" s="77">
        <v>3077</v>
      </c>
      <c r="I21" s="78"/>
      <c r="J21" s="64" t="s">
        <v>54</v>
      </c>
      <c r="K21" s="77">
        <v>24</v>
      </c>
      <c r="L21" s="77">
        <v>4027</v>
      </c>
    </row>
    <row r="22" spans="1:12" ht="15.75" customHeight="1" x14ac:dyDescent="0.2">
      <c r="A22" s="19"/>
      <c r="B22" s="64" t="s">
        <v>55</v>
      </c>
      <c r="C22" s="77">
        <v>8</v>
      </c>
      <c r="D22" s="77">
        <v>3324</v>
      </c>
      <c r="E22" s="78"/>
      <c r="F22" s="64" t="s">
        <v>55</v>
      </c>
      <c r="G22" s="77">
        <v>8</v>
      </c>
      <c r="H22" s="77">
        <v>3766</v>
      </c>
      <c r="I22" s="78"/>
      <c r="J22" s="64" t="s">
        <v>55</v>
      </c>
      <c r="K22" s="77">
        <v>5</v>
      </c>
      <c r="L22" s="77">
        <v>2013</v>
      </c>
    </row>
    <row r="23" spans="1:12" ht="15.75" customHeight="1" x14ac:dyDescent="0.25">
      <c r="A23" s="19"/>
      <c r="B23" s="79" t="s">
        <v>56</v>
      </c>
      <c r="C23" s="80">
        <v>144</v>
      </c>
      <c r="D23" s="80">
        <v>8579</v>
      </c>
      <c r="E23" s="81"/>
      <c r="F23" s="79" t="s">
        <v>56</v>
      </c>
      <c r="G23" s="80">
        <v>203</v>
      </c>
      <c r="H23" s="80">
        <v>12309</v>
      </c>
      <c r="I23" s="81"/>
      <c r="J23" s="79" t="s">
        <v>56</v>
      </c>
      <c r="K23" s="80">
        <v>222</v>
      </c>
      <c r="L23" s="80">
        <v>12309</v>
      </c>
    </row>
    <row r="24" spans="1:12" s="19" customFormat="1" ht="15.75" customHeight="1" x14ac:dyDescent="0.2">
      <c r="B24" s="70"/>
      <c r="C24" s="71"/>
      <c r="D24" s="71"/>
      <c r="E24" s="72"/>
      <c r="F24" s="70"/>
      <c r="G24" s="71"/>
      <c r="H24" s="71"/>
      <c r="I24" s="72"/>
      <c r="J24" s="70"/>
      <c r="K24" s="71"/>
      <c r="L24" s="71"/>
    </row>
    <row r="25" spans="1:12" ht="15.75" customHeight="1" x14ac:dyDescent="0.25">
      <c r="A25" s="19"/>
      <c r="B25" s="19"/>
      <c r="C25" s="69">
        <v>2023</v>
      </c>
      <c r="D25" s="19"/>
      <c r="E25" s="72"/>
      <c r="F25" s="19"/>
      <c r="G25" s="69">
        <v>2024</v>
      </c>
      <c r="H25" s="19"/>
      <c r="I25" s="19"/>
      <c r="J25" s="19"/>
      <c r="K25" s="69">
        <v>2025</v>
      </c>
      <c r="L25" s="19"/>
    </row>
    <row r="26" spans="1:12" ht="15.75" customHeight="1" x14ac:dyDescent="0.2">
      <c r="A26" s="19"/>
      <c r="B26" s="120" t="s">
        <v>58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ht="15.75" customHeight="1" x14ac:dyDescent="0.25">
      <c r="A27" s="19"/>
      <c r="B27" s="75" t="s">
        <v>48</v>
      </c>
      <c r="C27" s="75" t="s">
        <v>49</v>
      </c>
      <c r="D27" s="75" t="s">
        <v>50</v>
      </c>
      <c r="E27" s="19"/>
      <c r="F27" s="75" t="s">
        <v>48</v>
      </c>
      <c r="G27" s="75" t="s">
        <v>49</v>
      </c>
      <c r="H27" s="75" t="s">
        <v>50</v>
      </c>
      <c r="I27" s="19"/>
      <c r="J27" s="75" t="s">
        <v>48</v>
      </c>
      <c r="K27" s="75" t="s">
        <v>49</v>
      </c>
      <c r="L27" s="75" t="s">
        <v>50</v>
      </c>
    </row>
    <row r="28" spans="1:12" ht="15.75" customHeight="1" x14ac:dyDescent="0.2">
      <c r="A28" s="19"/>
      <c r="B28" s="64" t="s">
        <v>51</v>
      </c>
      <c r="C28" s="77">
        <v>0</v>
      </c>
      <c r="D28" s="77">
        <v>0</v>
      </c>
      <c r="E28" s="78"/>
      <c r="F28" s="64" t="s">
        <v>51</v>
      </c>
      <c r="G28" s="77">
        <v>0</v>
      </c>
      <c r="H28" s="77">
        <v>0</v>
      </c>
      <c r="I28" s="78"/>
      <c r="J28" s="64" t="s">
        <v>51</v>
      </c>
      <c r="K28" s="77">
        <v>35</v>
      </c>
      <c r="L28" s="77">
        <v>271</v>
      </c>
    </row>
    <row r="29" spans="1:12" ht="15.75" customHeight="1" x14ac:dyDescent="0.2">
      <c r="A29" s="19"/>
      <c r="B29" s="64" t="s">
        <v>52</v>
      </c>
      <c r="C29" s="77">
        <v>0</v>
      </c>
      <c r="D29" s="77">
        <v>0</v>
      </c>
      <c r="E29" s="78"/>
      <c r="F29" s="64" t="s">
        <v>52</v>
      </c>
      <c r="G29" s="77">
        <v>1</v>
      </c>
      <c r="H29" s="77">
        <v>29</v>
      </c>
      <c r="I29" s="78"/>
      <c r="J29" s="64" t="s">
        <v>52</v>
      </c>
      <c r="K29" s="77">
        <v>6</v>
      </c>
      <c r="L29" s="77">
        <v>205</v>
      </c>
    </row>
    <row r="30" spans="1:12" ht="15.75" customHeight="1" x14ac:dyDescent="0.2">
      <c r="A30" s="19"/>
      <c r="B30" s="64" t="s">
        <v>53</v>
      </c>
      <c r="C30" s="77">
        <v>0</v>
      </c>
      <c r="D30" s="77">
        <v>0</v>
      </c>
      <c r="E30" s="78"/>
      <c r="F30" s="64" t="s">
        <v>53</v>
      </c>
      <c r="G30" s="77">
        <v>0</v>
      </c>
      <c r="H30" s="77">
        <v>0</v>
      </c>
      <c r="I30" s="78"/>
      <c r="J30" s="64" t="s">
        <v>53</v>
      </c>
      <c r="K30" s="77">
        <v>7</v>
      </c>
      <c r="L30" s="77">
        <v>518</v>
      </c>
    </row>
    <row r="31" spans="1:12" ht="15.75" customHeight="1" x14ac:dyDescent="0.2">
      <c r="A31" s="19"/>
      <c r="B31" s="64" t="s">
        <v>54</v>
      </c>
      <c r="C31" s="77">
        <v>0</v>
      </c>
      <c r="D31" s="77">
        <v>0</v>
      </c>
      <c r="E31" s="78"/>
      <c r="F31" s="64" t="s">
        <v>54</v>
      </c>
      <c r="G31" s="77">
        <v>4</v>
      </c>
      <c r="H31" s="77">
        <v>744</v>
      </c>
      <c r="I31" s="78"/>
      <c r="J31" s="64" t="s">
        <v>54</v>
      </c>
      <c r="K31" s="77">
        <v>2</v>
      </c>
      <c r="L31" s="77">
        <v>251</v>
      </c>
    </row>
    <row r="32" spans="1:12" ht="15.75" customHeight="1" x14ac:dyDescent="0.2">
      <c r="A32" s="19"/>
      <c r="B32" s="64" t="s">
        <v>55</v>
      </c>
      <c r="C32" s="77">
        <v>0</v>
      </c>
      <c r="D32" s="77">
        <v>0</v>
      </c>
      <c r="E32" s="78"/>
      <c r="F32" s="64" t="s">
        <v>55</v>
      </c>
      <c r="G32" s="77">
        <v>1</v>
      </c>
      <c r="H32" s="77">
        <v>472</v>
      </c>
      <c r="I32" s="78"/>
      <c r="J32" s="64" t="s">
        <v>55</v>
      </c>
      <c r="K32" s="77">
        <v>0</v>
      </c>
      <c r="L32" s="77">
        <v>0</v>
      </c>
    </row>
    <row r="33" spans="1:12" ht="15.75" customHeight="1" x14ac:dyDescent="0.25">
      <c r="A33" s="19"/>
      <c r="B33" s="79" t="s">
        <v>56</v>
      </c>
      <c r="C33" s="80">
        <v>0</v>
      </c>
      <c r="D33" s="80">
        <v>0</v>
      </c>
      <c r="E33" s="81"/>
      <c r="F33" s="79" t="s">
        <v>56</v>
      </c>
      <c r="G33" s="80">
        <v>6</v>
      </c>
      <c r="H33" s="80">
        <v>1245</v>
      </c>
      <c r="I33" s="81"/>
      <c r="J33" s="79" t="s">
        <v>56</v>
      </c>
      <c r="K33" s="80">
        <v>50</v>
      </c>
      <c r="L33" s="80">
        <v>1245</v>
      </c>
    </row>
    <row r="34" spans="1:12" s="19" customFormat="1" ht="15.75" customHeight="1" x14ac:dyDescent="0.2">
      <c r="B34" s="70"/>
      <c r="C34" s="71"/>
      <c r="D34" s="71"/>
      <c r="E34" s="72"/>
      <c r="F34" s="70"/>
      <c r="G34" s="71"/>
      <c r="H34" s="71"/>
      <c r="I34" s="72"/>
      <c r="J34" s="70"/>
      <c r="K34" s="71"/>
      <c r="L34" s="71"/>
    </row>
    <row r="35" spans="1:12" ht="15.75" customHeight="1" x14ac:dyDescent="0.25">
      <c r="A35" s="19"/>
      <c r="B35" s="19"/>
      <c r="C35" s="69">
        <v>2023</v>
      </c>
      <c r="D35" s="19"/>
      <c r="E35" s="72"/>
      <c r="F35" s="19"/>
      <c r="G35" s="69">
        <v>2024</v>
      </c>
      <c r="H35" s="19"/>
      <c r="I35" s="19"/>
      <c r="J35" s="19"/>
      <c r="K35" s="69">
        <v>2025</v>
      </c>
      <c r="L35" s="19"/>
    </row>
    <row r="36" spans="1:12" ht="15.75" customHeight="1" x14ac:dyDescent="0.2">
      <c r="A36" s="19"/>
      <c r="B36" s="120" t="s">
        <v>59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ht="15.75" customHeight="1" x14ac:dyDescent="0.25">
      <c r="A37" s="19"/>
      <c r="B37" s="75" t="s">
        <v>48</v>
      </c>
      <c r="C37" s="75" t="s">
        <v>49</v>
      </c>
      <c r="D37" s="75" t="s">
        <v>50</v>
      </c>
      <c r="E37" s="19"/>
      <c r="F37" s="76" t="s">
        <v>48</v>
      </c>
      <c r="G37" s="76" t="s">
        <v>49</v>
      </c>
      <c r="H37" s="76" t="s">
        <v>50</v>
      </c>
      <c r="I37" s="19"/>
      <c r="J37" s="75" t="s">
        <v>48</v>
      </c>
      <c r="K37" s="75" t="s">
        <v>49</v>
      </c>
      <c r="L37" s="75" t="s">
        <v>50</v>
      </c>
    </row>
    <row r="38" spans="1:12" ht="15.75" customHeight="1" x14ac:dyDescent="0.2">
      <c r="A38" s="19"/>
      <c r="B38" s="64" t="s">
        <v>51</v>
      </c>
      <c r="C38" s="77">
        <v>6</v>
      </c>
      <c r="D38" s="77">
        <v>71</v>
      </c>
      <c r="E38" s="74"/>
      <c r="F38" s="64" t="s">
        <v>51</v>
      </c>
      <c r="G38" s="77">
        <v>6</v>
      </c>
      <c r="H38" s="77">
        <v>72</v>
      </c>
      <c r="I38" s="74"/>
      <c r="J38" s="64" t="s">
        <v>51</v>
      </c>
      <c r="K38" s="77">
        <v>25</v>
      </c>
      <c r="L38" s="77">
        <v>186</v>
      </c>
    </row>
    <row r="39" spans="1:12" ht="15.75" customHeight="1" x14ac:dyDescent="0.2">
      <c r="A39" s="19"/>
      <c r="B39" s="64" t="s">
        <v>52</v>
      </c>
      <c r="C39" s="77">
        <v>2</v>
      </c>
      <c r="D39" s="77">
        <v>58</v>
      </c>
      <c r="E39" s="74"/>
      <c r="F39" s="64" t="s">
        <v>52</v>
      </c>
      <c r="G39" s="77">
        <v>2</v>
      </c>
      <c r="H39" s="77">
        <v>58</v>
      </c>
      <c r="I39" s="74"/>
      <c r="J39" s="64" t="s">
        <v>52</v>
      </c>
      <c r="K39" s="77">
        <v>3</v>
      </c>
      <c r="L39" s="77">
        <v>100</v>
      </c>
    </row>
    <row r="40" spans="1:12" ht="15.75" customHeight="1" x14ac:dyDescent="0.2">
      <c r="A40" s="19"/>
      <c r="B40" s="64" t="s">
        <v>53</v>
      </c>
      <c r="C40" s="77">
        <v>1</v>
      </c>
      <c r="D40" s="77">
        <v>54</v>
      </c>
      <c r="E40" s="74"/>
      <c r="F40" s="64" t="s">
        <v>53</v>
      </c>
      <c r="G40" s="77">
        <v>2</v>
      </c>
      <c r="H40" s="77">
        <v>155</v>
      </c>
      <c r="I40" s="74"/>
      <c r="J40" s="64" t="s">
        <v>53</v>
      </c>
      <c r="K40" s="77">
        <v>0</v>
      </c>
      <c r="L40" s="77">
        <v>0</v>
      </c>
    </row>
    <row r="41" spans="1:12" ht="15.75" customHeight="1" x14ac:dyDescent="0.2">
      <c r="A41" s="19"/>
      <c r="B41" s="64" t="s">
        <v>54</v>
      </c>
      <c r="C41" s="77">
        <v>0</v>
      </c>
      <c r="D41" s="77">
        <v>0</v>
      </c>
      <c r="E41" s="74"/>
      <c r="F41" s="64" t="s">
        <v>54</v>
      </c>
      <c r="G41" s="77">
        <v>0</v>
      </c>
      <c r="H41" s="77">
        <v>0</v>
      </c>
      <c r="I41" s="74"/>
      <c r="J41" s="64" t="s">
        <v>54</v>
      </c>
      <c r="K41" s="77">
        <v>0</v>
      </c>
      <c r="L41" s="77">
        <v>0</v>
      </c>
    </row>
    <row r="42" spans="1:12" ht="15.75" customHeight="1" x14ac:dyDescent="0.2">
      <c r="A42" s="19"/>
      <c r="B42" s="64" t="s">
        <v>55</v>
      </c>
      <c r="C42" s="77">
        <v>0</v>
      </c>
      <c r="D42" s="77">
        <v>0</v>
      </c>
      <c r="E42" s="74"/>
      <c r="F42" s="64" t="s">
        <v>55</v>
      </c>
      <c r="G42" s="77">
        <v>0</v>
      </c>
      <c r="H42" s="77">
        <v>0</v>
      </c>
      <c r="I42" s="74"/>
      <c r="J42" s="64" t="s">
        <v>55</v>
      </c>
      <c r="K42" s="77">
        <v>0</v>
      </c>
      <c r="L42" s="77">
        <v>0</v>
      </c>
    </row>
    <row r="43" spans="1:12" ht="15.75" customHeight="1" x14ac:dyDescent="0.25">
      <c r="A43" s="11"/>
      <c r="B43" s="79" t="s">
        <v>56</v>
      </c>
      <c r="C43" s="80">
        <v>9</v>
      </c>
      <c r="D43" s="80">
        <v>183</v>
      </c>
      <c r="E43" s="82"/>
      <c r="F43" s="79" t="s">
        <v>56</v>
      </c>
      <c r="G43" s="80">
        <v>10</v>
      </c>
      <c r="H43" s="80">
        <v>286</v>
      </c>
      <c r="I43" s="82"/>
      <c r="J43" s="79" t="s">
        <v>56</v>
      </c>
      <c r="K43" s="80">
        <v>28</v>
      </c>
      <c r="L43" s="80">
        <v>286</v>
      </c>
    </row>
    <row r="44" spans="1:12" ht="15.75" customHeight="1" x14ac:dyDescent="0.2">
      <c r="E44" s="72"/>
      <c r="I44" s="72"/>
    </row>
    <row r="45" spans="1:12" ht="15.75" customHeight="1" x14ac:dyDescent="0.2">
      <c r="I45" s="72"/>
    </row>
    <row r="46" spans="1:12" ht="15.75" customHeight="1" x14ac:dyDescent="0.2">
      <c r="I46" s="72"/>
    </row>
    <row r="47" spans="1:12" ht="15.75" customHeight="1" x14ac:dyDescent="0.2">
      <c r="I47" s="72"/>
    </row>
  </sheetData>
  <mergeCells count="4">
    <mergeCell ref="B4:L4"/>
    <mergeCell ref="B16:L16"/>
    <mergeCell ref="B26:L26"/>
    <mergeCell ref="B36:L3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1003"/>
  <sheetViews>
    <sheetView showGridLines="0" workbookViewId="0">
      <selection activeCell="J10" sqref="J10"/>
    </sheetView>
  </sheetViews>
  <sheetFormatPr baseColWidth="10" defaultColWidth="12.5703125" defaultRowHeight="15.75" customHeight="1" x14ac:dyDescent="0.2"/>
  <sheetData>
    <row r="1" spans="1:26" ht="12.75" x14ac:dyDescent="0.2">
      <c r="A1" s="13"/>
      <c r="B1" s="11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2"/>
      <c r="B2" s="48"/>
      <c r="C2" s="48"/>
      <c r="D2" s="48"/>
      <c r="E2" s="4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5">
      <c r="A3" s="40"/>
      <c r="B3" s="110" t="s">
        <v>60</v>
      </c>
      <c r="C3" s="111"/>
      <c r="D3" s="111"/>
      <c r="E3" s="11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0" x14ac:dyDescent="0.2">
      <c r="A4" s="40"/>
      <c r="B4" s="47" t="s">
        <v>79</v>
      </c>
      <c r="C4" s="46" t="s">
        <v>61</v>
      </c>
      <c r="D4" s="46" t="s">
        <v>62</v>
      </c>
      <c r="E4" s="46" t="s">
        <v>63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2">
      <c r="A5" s="40"/>
      <c r="B5" s="47">
        <v>2016</v>
      </c>
      <c r="C5" s="49">
        <v>212</v>
      </c>
      <c r="D5" s="65">
        <v>0.30499999999999999</v>
      </c>
      <c r="E5" s="93">
        <v>44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 x14ac:dyDescent="0.2">
      <c r="A6" s="40"/>
      <c r="B6" s="47">
        <v>2017</v>
      </c>
      <c r="C6" s="49">
        <v>218</v>
      </c>
      <c r="D6" s="65">
        <v>0.28399999999999997</v>
      </c>
      <c r="E6" s="93">
        <v>45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" customHeight="1" x14ac:dyDescent="0.2">
      <c r="A7" s="40"/>
      <c r="B7" s="47">
        <v>2018</v>
      </c>
      <c r="C7" s="49">
        <v>224</v>
      </c>
      <c r="D7" s="65">
        <v>0.28599999999999998</v>
      </c>
      <c r="E7" s="93">
        <v>46.1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 x14ac:dyDescent="0.2">
      <c r="A8" s="40"/>
      <c r="B8" s="47">
        <v>2019</v>
      </c>
      <c r="C8" s="49">
        <v>238</v>
      </c>
      <c r="D8" s="65">
        <v>0.29899999999999999</v>
      </c>
      <c r="E8" s="93">
        <v>48.9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 x14ac:dyDescent="0.2">
      <c r="A9" s="40"/>
      <c r="B9" s="47">
        <v>2020</v>
      </c>
      <c r="C9" s="49">
        <v>236</v>
      </c>
      <c r="D9" s="65">
        <v>0.30499999999999999</v>
      </c>
      <c r="E9" s="93">
        <v>48.3</v>
      </c>
      <c r="F9" s="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 x14ac:dyDescent="0.2">
      <c r="A10" s="40"/>
      <c r="B10" s="47">
        <v>2021</v>
      </c>
      <c r="C10" s="49">
        <v>237.3</v>
      </c>
      <c r="D10" s="65">
        <v>0.30399999999999999</v>
      </c>
      <c r="E10" s="93">
        <v>48.4</v>
      </c>
      <c r="F10" s="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" customHeight="1" x14ac:dyDescent="0.2">
      <c r="A11" s="40"/>
      <c r="B11" s="47">
        <v>2022</v>
      </c>
      <c r="C11" s="49">
        <v>236.7</v>
      </c>
      <c r="D11" s="65">
        <v>0.30790000000000001</v>
      </c>
      <c r="E11" s="93">
        <v>48.1</v>
      </c>
      <c r="F11" s="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" customHeight="1" x14ac:dyDescent="0.2">
      <c r="A12" s="40"/>
      <c r="B12" s="47">
        <v>2023</v>
      </c>
      <c r="C12" s="49">
        <v>234.4</v>
      </c>
      <c r="D12" s="65">
        <v>0.30649999999999999</v>
      </c>
      <c r="E12" s="93">
        <v>47.4</v>
      </c>
      <c r="F12" s="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 x14ac:dyDescent="0.2">
      <c r="A13" s="40"/>
      <c r="B13" s="47">
        <v>2024</v>
      </c>
      <c r="C13" s="49">
        <v>234.4</v>
      </c>
      <c r="D13" s="65">
        <v>0.3034</v>
      </c>
      <c r="E13" s="93">
        <v>47.1</v>
      </c>
      <c r="F13" s="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x14ac:dyDescent="0.2">
      <c r="A14" s="2"/>
      <c r="B14" s="2"/>
      <c r="C14" s="8"/>
      <c r="D14" s="8"/>
      <c r="E14" s="8"/>
      <c r="F14" s="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110" t="s">
        <v>64</v>
      </c>
      <c r="C15" s="111"/>
      <c r="D15" s="111"/>
      <c r="E15" s="111"/>
      <c r="F15" s="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x14ac:dyDescent="0.2">
      <c r="A16" s="2"/>
      <c r="B16" s="47" t="s">
        <v>79</v>
      </c>
      <c r="C16" s="46" t="s">
        <v>61</v>
      </c>
      <c r="D16" s="46" t="s">
        <v>62</v>
      </c>
      <c r="E16" s="46" t="s">
        <v>63</v>
      </c>
      <c r="F16" s="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x14ac:dyDescent="0.2">
      <c r="A17" s="2"/>
      <c r="B17" s="47">
        <v>2016</v>
      </c>
      <c r="C17" s="91" t="s">
        <v>120</v>
      </c>
      <c r="D17" s="91" t="s">
        <v>120</v>
      </c>
      <c r="E17" s="91" t="s">
        <v>120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x14ac:dyDescent="0.2">
      <c r="A18" s="2"/>
      <c r="B18" s="47">
        <v>2017</v>
      </c>
      <c r="C18" s="91" t="s">
        <v>120</v>
      </c>
      <c r="D18" s="91" t="s">
        <v>120</v>
      </c>
      <c r="E18" s="91" t="s">
        <v>120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x14ac:dyDescent="0.2">
      <c r="A19" s="2"/>
      <c r="B19" s="47">
        <v>2018</v>
      </c>
      <c r="C19" s="91" t="s">
        <v>120</v>
      </c>
      <c r="D19" s="91" t="s">
        <v>120</v>
      </c>
      <c r="E19" s="91" t="s">
        <v>120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x14ac:dyDescent="0.2">
      <c r="A20" s="2"/>
      <c r="B20" s="47">
        <v>2019</v>
      </c>
      <c r="C20" s="91" t="s">
        <v>120</v>
      </c>
      <c r="D20" s="91" t="s">
        <v>120</v>
      </c>
      <c r="E20" s="91" t="s">
        <v>120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x14ac:dyDescent="0.2">
      <c r="A21" s="2"/>
      <c r="B21" s="47">
        <v>2020</v>
      </c>
      <c r="C21" s="91" t="s">
        <v>120</v>
      </c>
      <c r="D21" s="91" t="s">
        <v>120</v>
      </c>
      <c r="E21" s="91" t="s">
        <v>120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x14ac:dyDescent="0.2">
      <c r="A22" s="2"/>
      <c r="B22" s="47">
        <v>2021</v>
      </c>
      <c r="C22" s="91" t="s">
        <v>120</v>
      </c>
      <c r="D22" s="91" t="s">
        <v>120</v>
      </c>
      <c r="E22" s="91" t="s">
        <v>120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x14ac:dyDescent="0.2">
      <c r="A23" s="2"/>
      <c r="B23" s="47">
        <v>2022</v>
      </c>
      <c r="C23" s="91">
        <v>215.3</v>
      </c>
      <c r="D23" s="42">
        <v>0.32150000000000001</v>
      </c>
      <c r="E23" s="93">
        <v>49.8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x14ac:dyDescent="0.2">
      <c r="A24" s="2"/>
      <c r="B24" s="47">
        <v>2023</v>
      </c>
      <c r="C24" s="91">
        <v>218.8</v>
      </c>
      <c r="D24" s="42">
        <v>0.32600000000000001</v>
      </c>
      <c r="E24" s="93">
        <v>49.3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x14ac:dyDescent="0.2">
      <c r="A25" s="2"/>
      <c r="B25" s="47">
        <v>2024</v>
      </c>
      <c r="C25" s="91">
        <v>217.3</v>
      </c>
      <c r="D25" s="42">
        <v>0.32169999999999999</v>
      </c>
      <c r="E25" s="93">
        <v>48.8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110" t="s">
        <v>65</v>
      </c>
      <c r="C27" s="111"/>
      <c r="D27" s="111"/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x14ac:dyDescent="0.2">
      <c r="A28" s="2"/>
      <c r="B28" s="47" t="s">
        <v>79</v>
      </c>
      <c r="C28" s="46" t="s">
        <v>61</v>
      </c>
      <c r="D28" s="46" t="s">
        <v>62</v>
      </c>
      <c r="E28" s="46" t="s">
        <v>63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x14ac:dyDescent="0.2">
      <c r="A29" s="2"/>
      <c r="B29" s="47">
        <v>2016</v>
      </c>
      <c r="C29" s="91" t="s">
        <v>120</v>
      </c>
      <c r="D29" s="91" t="s">
        <v>120</v>
      </c>
      <c r="E29" s="91" t="s">
        <v>120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x14ac:dyDescent="0.2">
      <c r="A30" s="2"/>
      <c r="B30" s="47">
        <v>2017</v>
      </c>
      <c r="C30" s="91" t="s">
        <v>120</v>
      </c>
      <c r="D30" s="91" t="s">
        <v>120</v>
      </c>
      <c r="E30" s="91" t="s">
        <v>120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x14ac:dyDescent="0.2">
      <c r="A31" s="2"/>
      <c r="B31" s="47">
        <v>2018</v>
      </c>
      <c r="C31" s="91" t="s">
        <v>120</v>
      </c>
      <c r="D31" s="91" t="s">
        <v>120</v>
      </c>
      <c r="E31" s="91" t="s">
        <v>120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x14ac:dyDescent="0.2">
      <c r="A32" s="2"/>
      <c r="B32" s="47">
        <v>2019</v>
      </c>
      <c r="C32" s="91" t="s">
        <v>120</v>
      </c>
      <c r="D32" s="91" t="s">
        <v>120</v>
      </c>
      <c r="E32" s="91" t="s">
        <v>120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x14ac:dyDescent="0.2">
      <c r="A33" s="2"/>
      <c r="B33" s="47">
        <v>2020</v>
      </c>
      <c r="C33" s="91" t="s">
        <v>120</v>
      </c>
      <c r="D33" s="91" t="s">
        <v>120</v>
      </c>
      <c r="E33" s="91" t="s">
        <v>120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x14ac:dyDescent="0.2">
      <c r="A34" s="2"/>
      <c r="B34" s="47">
        <v>2021</v>
      </c>
      <c r="C34" s="91" t="s">
        <v>120</v>
      </c>
      <c r="D34" s="91" t="s">
        <v>120</v>
      </c>
      <c r="E34" s="91" t="s">
        <v>120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x14ac:dyDescent="0.2">
      <c r="A35" s="2"/>
      <c r="B35" s="47">
        <v>2022</v>
      </c>
      <c r="C35" s="95">
        <v>17.100000000000001</v>
      </c>
      <c r="D35" s="42">
        <v>0.22</v>
      </c>
      <c r="E35" s="93">
        <v>43.4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x14ac:dyDescent="0.2">
      <c r="A36" s="2"/>
      <c r="B36" s="47">
        <v>2023</v>
      </c>
      <c r="C36" s="95">
        <v>12.8</v>
      </c>
      <c r="D36" s="42">
        <v>0.17399999999999999</v>
      </c>
      <c r="E36" s="93">
        <v>30.1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x14ac:dyDescent="0.2">
      <c r="A37" s="2"/>
      <c r="B37" s="47">
        <v>2024</v>
      </c>
      <c r="C37" s="95">
        <v>14.5</v>
      </c>
      <c r="D37" s="42">
        <v>0.1885</v>
      </c>
      <c r="E37" s="93">
        <v>34.04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110" t="s">
        <v>66</v>
      </c>
      <c r="C39" s="111"/>
      <c r="D39" s="111"/>
      <c r="E39" s="11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0" x14ac:dyDescent="0.2">
      <c r="A40" s="2"/>
      <c r="B40" s="47" t="s">
        <v>79</v>
      </c>
      <c r="C40" s="46" t="s">
        <v>61</v>
      </c>
      <c r="D40" s="46" t="s">
        <v>62</v>
      </c>
      <c r="E40" s="46" t="s">
        <v>63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x14ac:dyDescent="0.2">
      <c r="A41" s="2"/>
      <c r="B41" s="47">
        <v>2016</v>
      </c>
      <c r="C41" s="91" t="s">
        <v>120</v>
      </c>
      <c r="D41" s="91" t="s">
        <v>120</v>
      </c>
      <c r="E41" s="91" t="s">
        <v>120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x14ac:dyDescent="0.2">
      <c r="A42" s="2"/>
      <c r="B42" s="47">
        <v>2017</v>
      </c>
      <c r="C42" s="91" t="s">
        <v>120</v>
      </c>
      <c r="D42" s="91" t="s">
        <v>120</v>
      </c>
      <c r="E42" s="91" t="s">
        <v>120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x14ac:dyDescent="0.2">
      <c r="A43" s="2"/>
      <c r="B43" s="47">
        <v>2018</v>
      </c>
      <c r="C43" s="91" t="s">
        <v>120</v>
      </c>
      <c r="D43" s="91" t="s">
        <v>120</v>
      </c>
      <c r="E43" s="91" t="s">
        <v>120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x14ac:dyDescent="0.2">
      <c r="A44" s="2"/>
      <c r="B44" s="47">
        <v>2019</v>
      </c>
      <c r="C44" s="91" t="s">
        <v>120</v>
      </c>
      <c r="D44" s="91" t="s">
        <v>120</v>
      </c>
      <c r="E44" s="91" t="s">
        <v>120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x14ac:dyDescent="0.2">
      <c r="A45" s="2"/>
      <c r="B45" s="47">
        <v>2020</v>
      </c>
      <c r="C45" s="91" t="s">
        <v>120</v>
      </c>
      <c r="D45" s="91" t="s">
        <v>120</v>
      </c>
      <c r="E45" s="91" t="s">
        <v>120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x14ac:dyDescent="0.2">
      <c r="A46" s="2"/>
      <c r="B46" s="47">
        <v>2021</v>
      </c>
      <c r="C46" s="91" t="s">
        <v>120</v>
      </c>
      <c r="D46" s="91" t="s">
        <v>120</v>
      </c>
      <c r="E46" s="91" t="s">
        <v>120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x14ac:dyDescent="0.2">
      <c r="A47" s="2"/>
      <c r="B47" s="47">
        <v>2022</v>
      </c>
      <c r="C47" s="91">
        <v>4.3</v>
      </c>
      <c r="D47" s="42">
        <v>0.2</v>
      </c>
      <c r="E47" s="93">
        <v>54.6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x14ac:dyDescent="0.2">
      <c r="A48" s="2"/>
      <c r="B48" s="47">
        <v>2023</v>
      </c>
      <c r="C48" s="91">
        <v>2.8</v>
      </c>
      <c r="D48" s="42">
        <v>0.14099999999999999</v>
      </c>
      <c r="E48" s="93">
        <v>32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x14ac:dyDescent="0.2">
      <c r="A49" s="2"/>
      <c r="B49" s="47">
        <v>2024</v>
      </c>
      <c r="C49" s="91">
        <v>2.57</v>
      </c>
      <c r="D49" s="42">
        <v>0.1285</v>
      </c>
      <c r="E49" s="93">
        <v>30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4">
    <mergeCell ref="B3:E3"/>
    <mergeCell ref="B15:E15"/>
    <mergeCell ref="B27:E27"/>
    <mergeCell ref="B39:E39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1"/>
  <sheetViews>
    <sheetView showGridLines="0" workbookViewId="0">
      <selection activeCell="D13" sqref="D13"/>
    </sheetView>
  </sheetViews>
  <sheetFormatPr baseColWidth="10" defaultColWidth="8.7109375" defaultRowHeight="12.75" x14ac:dyDescent="0.2"/>
  <cols>
    <col min="1" max="1" width="12" bestFit="1" customWidth="1"/>
    <col min="2" max="2" width="17" customWidth="1"/>
    <col min="3" max="3" width="32.28515625" customWidth="1"/>
    <col min="4" max="4" width="14.140625" customWidth="1"/>
    <col min="5" max="5" width="18.85546875" customWidth="1"/>
  </cols>
  <sheetData>
    <row r="1" spans="1:26" x14ac:dyDescent="0.2">
      <c r="A1" s="13"/>
      <c r="B1" s="11"/>
    </row>
    <row r="3" spans="1:26" ht="15.75" x14ac:dyDescent="0.2">
      <c r="B3" s="27" t="s">
        <v>123</v>
      </c>
      <c r="C3" s="27" t="s">
        <v>67</v>
      </c>
      <c r="D3" s="27">
        <v>2023</v>
      </c>
      <c r="E3" s="27">
        <v>2024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8.5" x14ac:dyDescent="0.2">
      <c r="B4" s="122" t="s">
        <v>68</v>
      </c>
      <c r="C4" s="36" t="s">
        <v>69</v>
      </c>
      <c r="D4" s="65">
        <v>2.23E-2</v>
      </c>
      <c r="E4" s="65">
        <v>2.1600000000000001E-2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7" x14ac:dyDescent="0.2">
      <c r="B5" s="122"/>
      <c r="C5" s="66" t="s">
        <v>70</v>
      </c>
      <c r="D5" s="65">
        <v>2.5999999999999999E-3</v>
      </c>
      <c r="E5" s="94" t="s">
        <v>121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x14ac:dyDescent="0.2">
      <c r="B6" s="122"/>
      <c r="C6" s="66" t="s">
        <v>71</v>
      </c>
      <c r="D6" s="65">
        <v>9.4000000000000004E-3</v>
      </c>
      <c r="E6" s="65">
        <v>1.41E-2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x14ac:dyDescent="0.2">
      <c r="B7" s="122"/>
      <c r="C7" s="66" t="s">
        <v>72</v>
      </c>
      <c r="D7" s="65">
        <v>0.19520000000000001</v>
      </c>
      <c r="E7" s="65">
        <v>0.19739999999999999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x14ac:dyDescent="0.2">
      <c r="B8" s="122"/>
      <c r="C8" s="66" t="s">
        <v>73</v>
      </c>
      <c r="D8" s="65">
        <v>0.22950000000000001</v>
      </c>
      <c r="E8" s="65">
        <f>SUM(E4:E7)</f>
        <v>0.2331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x14ac:dyDescent="0.2">
      <c r="B9" s="122" t="s">
        <v>74</v>
      </c>
      <c r="C9" s="66" t="s">
        <v>75</v>
      </c>
      <c r="D9" s="65">
        <v>4.2900000000000001E-2</v>
      </c>
      <c r="E9" s="65">
        <v>3.6200000000000003E-2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x14ac:dyDescent="0.2">
      <c r="B10" s="122"/>
      <c r="C10" s="66" t="s">
        <v>76</v>
      </c>
      <c r="D10" s="65">
        <v>3.4099999999999998E-2</v>
      </c>
      <c r="E10" s="65">
        <v>3.4200000000000001E-2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x14ac:dyDescent="0.2">
      <c r="B11" s="122"/>
      <c r="C11" s="66" t="s">
        <v>77</v>
      </c>
      <c r="D11" s="65">
        <v>7.6999999999999999E-2</v>
      </c>
      <c r="E11" s="65">
        <f>SUM(E9:E10)</f>
        <v>7.0400000000000004E-2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</sheetData>
  <mergeCells count="2">
    <mergeCell ref="B4:B8"/>
    <mergeCell ref="B9:B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showGridLines="0" workbookViewId="0">
      <selection activeCell="M15" sqref="M15"/>
    </sheetView>
  </sheetViews>
  <sheetFormatPr baseColWidth="10" defaultColWidth="11.42578125" defaultRowHeight="12.75" x14ac:dyDescent="0.2"/>
  <sheetData>
    <row r="1" spans="1:4" x14ac:dyDescent="0.2">
      <c r="A1" s="11"/>
      <c r="B1" s="11"/>
    </row>
    <row r="2" spans="1:4" ht="15.75" x14ac:dyDescent="0.25">
      <c r="C2" s="24" t="s">
        <v>78</v>
      </c>
      <c r="D2" s="19"/>
    </row>
    <row r="3" spans="1:4" x14ac:dyDescent="0.2">
      <c r="C3" s="19"/>
      <c r="D3" s="19"/>
    </row>
    <row r="4" spans="1:4" ht="15.75" x14ac:dyDescent="0.25">
      <c r="C4" s="45" t="s">
        <v>79</v>
      </c>
      <c r="D4" s="45" t="s">
        <v>80</v>
      </c>
    </row>
    <row r="5" spans="1:4" ht="15" x14ac:dyDescent="0.25">
      <c r="C5" s="79">
        <v>2021</v>
      </c>
      <c r="D5" s="64">
        <v>15.3</v>
      </c>
    </row>
    <row r="6" spans="1:4" ht="15" x14ac:dyDescent="0.25">
      <c r="C6" s="79">
        <v>2022</v>
      </c>
      <c r="D6" s="64">
        <v>14.1</v>
      </c>
    </row>
    <row r="7" spans="1:4" ht="15" x14ac:dyDescent="0.25">
      <c r="C7" s="79">
        <v>2023</v>
      </c>
      <c r="D7" s="64">
        <v>13.9</v>
      </c>
    </row>
    <row r="8" spans="1:4" ht="15" x14ac:dyDescent="0.25">
      <c r="C8" s="79">
        <v>2024</v>
      </c>
      <c r="D8" s="64">
        <v>13.4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5"/>
  <sheetViews>
    <sheetView showGridLines="0" workbookViewId="0">
      <selection activeCell="B1" sqref="B1"/>
    </sheetView>
  </sheetViews>
  <sheetFormatPr baseColWidth="10" defaultColWidth="11.42578125" defaultRowHeight="12.75" x14ac:dyDescent="0.2"/>
  <cols>
    <col min="1" max="1" width="15.140625" customWidth="1"/>
    <col min="2" max="2" width="18.5703125" customWidth="1"/>
  </cols>
  <sheetData>
    <row r="1" spans="1:3" x14ac:dyDescent="0.2">
      <c r="A1" s="11"/>
      <c r="B1" s="11"/>
    </row>
    <row r="4" spans="1:3" ht="15.75" x14ac:dyDescent="0.25">
      <c r="B4" s="62" t="s">
        <v>45</v>
      </c>
      <c r="C4" s="63" t="s">
        <v>94</v>
      </c>
    </row>
    <row r="5" spans="1:3" ht="75" x14ac:dyDescent="0.25">
      <c r="B5" s="101" t="s">
        <v>81</v>
      </c>
      <c r="C5" s="61" t="s">
        <v>118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4"/>
  <sheetViews>
    <sheetView showGridLines="0" topLeftCell="A4" workbookViewId="0">
      <selection activeCell="J9" sqref="J9"/>
    </sheetView>
  </sheetViews>
  <sheetFormatPr baseColWidth="10" defaultColWidth="11.42578125" defaultRowHeight="12.75" x14ac:dyDescent="0.2"/>
  <cols>
    <col min="2" max="3" width="20.85546875" customWidth="1"/>
  </cols>
  <sheetData>
    <row r="1" spans="1:3" x14ac:dyDescent="0.2">
      <c r="A1" s="11"/>
      <c r="B1" s="11"/>
    </row>
    <row r="2" spans="1:3" x14ac:dyDescent="0.2">
      <c r="A2" s="11"/>
    </row>
    <row r="3" spans="1:3" x14ac:dyDescent="0.2">
      <c r="B3" s="50" t="s">
        <v>45</v>
      </c>
      <c r="C3" s="51" t="s">
        <v>94</v>
      </c>
    </row>
    <row r="4" spans="1:3" ht="75" x14ac:dyDescent="0.2">
      <c r="B4" s="99" t="s">
        <v>82</v>
      </c>
      <c r="C4" s="100">
        <v>7.3999999999999996E-2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4"/>
  <sheetViews>
    <sheetView showGridLines="0" workbookViewId="0">
      <selection activeCell="J9" sqref="J9"/>
    </sheetView>
  </sheetViews>
  <sheetFormatPr baseColWidth="10" defaultColWidth="11.42578125" defaultRowHeight="12.75" x14ac:dyDescent="0.2"/>
  <cols>
    <col min="2" max="2" width="22.140625" customWidth="1"/>
  </cols>
  <sheetData>
    <row r="1" spans="1:3" x14ac:dyDescent="0.2">
      <c r="A1" s="11"/>
      <c r="B1" s="11"/>
    </row>
    <row r="3" spans="1:3" ht="15" x14ac:dyDescent="0.2">
      <c r="B3" s="53" t="s">
        <v>45</v>
      </c>
      <c r="C3" s="54" t="s">
        <v>94</v>
      </c>
    </row>
    <row r="4" spans="1:3" ht="75" x14ac:dyDescent="0.2">
      <c r="B4" s="96" t="s">
        <v>83</v>
      </c>
      <c r="C4" s="60">
        <v>1272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"/>
  <sheetViews>
    <sheetView showGridLines="0" workbookViewId="0">
      <selection activeCell="K11" sqref="K11"/>
    </sheetView>
  </sheetViews>
  <sheetFormatPr baseColWidth="10" defaultColWidth="11.42578125" defaultRowHeight="12.75" x14ac:dyDescent="0.2"/>
  <cols>
    <col min="2" max="2" width="21.85546875" customWidth="1"/>
  </cols>
  <sheetData>
    <row r="1" spans="1:3" x14ac:dyDescent="0.2">
      <c r="A1" s="11"/>
      <c r="B1" s="11"/>
    </row>
    <row r="2" spans="1:3" x14ac:dyDescent="0.2">
      <c r="A2" s="11"/>
      <c r="B2" s="11"/>
    </row>
    <row r="3" spans="1:3" ht="15" x14ac:dyDescent="0.2">
      <c r="B3" s="53" t="s">
        <v>45</v>
      </c>
      <c r="C3" s="54" t="s">
        <v>94</v>
      </c>
    </row>
    <row r="4" spans="1:3" ht="30" x14ac:dyDescent="0.2">
      <c r="B4" s="97" t="s">
        <v>84</v>
      </c>
      <c r="C4" s="52">
        <v>55354</v>
      </c>
    </row>
    <row r="5" spans="1:3" ht="30" x14ac:dyDescent="0.2">
      <c r="B5" s="97" t="s">
        <v>85</v>
      </c>
      <c r="C5" s="52">
        <v>21202</v>
      </c>
    </row>
    <row r="6" spans="1:3" ht="30" x14ac:dyDescent="0.2">
      <c r="B6" s="98" t="s">
        <v>86</v>
      </c>
      <c r="C6" s="52">
        <v>76556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7"/>
  <sheetViews>
    <sheetView showGridLines="0" workbookViewId="0"/>
  </sheetViews>
  <sheetFormatPr baseColWidth="10" defaultColWidth="11.42578125" defaultRowHeight="12.75" x14ac:dyDescent="0.2"/>
  <cols>
    <col min="2" max="2" width="27.42578125" customWidth="1"/>
    <col min="3" max="3" width="18.42578125" customWidth="1"/>
  </cols>
  <sheetData>
    <row r="1" spans="1:3" x14ac:dyDescent="0.2">
      <c r="A1" s="11"/>
      <c r="B1" s="11"/>
    </row>
    <row r="3" spans="1:3" x14ac:dyDescent="0.2">
      <c r="B3" s="15" t="s">
        <v>45</v>
      </c>
      <c r="C3" s="16" t="s">
        <v>94</v>
      </c>
    </row>
    <row r="4" spans="1:3" ht="42.75" x14ac:dyDescent="0.2">
      <c r="B4" s="55" t="s">
        <v>87</v>
      </c>
      <c r="C4" s="56">
        <v>6</v>
      </c>
    </row>
    <row r="5" spans="1:3" ht="57" x14ac:dyDescent="0.2">
      <c r="B5" s="55" t="s">
        <v>88</v>
      </c>
      <c r="C5" s="107">
        <v>1097</v>
      </c>
    </row>
    <row r="6" spans="1:3" ht="42.75" x14ac:dyDescent="0.2">
      <c r="B6" s="55" t="s">
        <v>89</v>
      </c>
      <c r="C6" s="57">
        <v>1.8700000000000001E-2</v>
      </c>
    </row>
    <row r="7" spans="1:3" ht="42.75" x14ac:dyDescent="0.2">
      <c r="B7" s="58" t="s">
        <v>90</v>
      </c>
      <c r="C7" s="59">
        <v>40217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D1000"/>
  <sheetViews>
    <sheetView showGridLines="0" workbookViewId="0">
      <selection activeCell="C18" sqref="C18"/>
    </sheetView>
  </sheetViews>
  <sheetFormatPr baseColWidth="10" defaultColWidth="12.5703125" defaultRowHeight="15.75" customHeight="1" x14ac:dyDescent="0.2"/>
  <cols>
    <col min="2" max="2" width="17.28515625" customWidth="1"/>
    <col min="3" max="3" width="14.42578125" customWidth="1"/>
    <col min="4" max="4" width="16.28515625" customWidth="1"/>
  </cols>
  <sheetData>
    <row r="1" spans="1:4" ht="15.75" customHeight="1" x14ac:dyDescent="0.2">
      <c r="A1" s="12"/>
      <c r="B1" s="11"/>
      <c r="C1" s="1"/>
      <c r="D1" s="1"/>
    </row>
    <row r="2" spans="1:4" ht="15.75" customHeight="1" x14ac:dyDescent="0.2">
      <c r="C2" s="1"/>
      <c r="D2" s="1"/>
    </row>
    <row r="3" spans="1:4" x14ac:dyDescent="0.25">
      <c r="B3" s="24" t="s">
        <v>0</v>
      </c>
      <c r="C3" s="1"/>
      <c r="D3" s="1"/>
    </row>
    <row r="4" spans="1:4" ht="15.75" customHeight="1" x14ac:dyDescent="0.2">
      <c r="C4" s="1"/>
      <c r="D4" s="1"/>
    </row>
    <row r="5" spans="1:4" ht="63" x14ac:dyDescent="0.2">
      <c r="B5" s="27" t="s">
        <v>109</v>
      </c>
      <c r="C5" s="28" t="s">
        <v>1</v>
      </c>
      <c r="D5" s="28" t="s">
        <v>2</v>
      </c>
    </row>
    <row r="6" spans="1:4" ht="15.75" customHeight="1" x14ac:dyDescent="0.25">
      <c r="B6" s="34" t="s">
        <v>3</v>
      </c>
      <c r="C6" s="30">
        <v>101.6</v>
      </c>
      <c r="D6" s="30">
        <v>95.2</v>
      </c>
    </row>
    <row r="7" spans="1:4" ht="15.75" customHeight="1" x14ac:dyDescent="0.25">
      <c r="B7" s="34" t="s">
        <v>4</v>
      </c>
      <c r="C7" s="30">
        <v>4.3</v>
      </c>
      <c r="D7" s="30">
        <v>5.7</v>
      </c>
    </row>
    <row r="8" spans="1:4" ht="15.75" customHeight="1" x14ac:dyDescent="0.2">
      <c r="B8" s="25"/>
      <c r="C8" s="26"/>
      <c r="D8" s="26"/>
    </row>
    <row r="9" spans="1:4" ht="15.75" customHeight="1" x14ac:dyDescent="0.2">
      <c r="C9" s="1"/>
      <c r="D9" s="1"/>
    </row>
    <row r="10" spans="1:4" ht="15.75" customHeight="1" x14ac:dyDescent="0.2">
      <c r="C10" s="1"/>
      <c r="D10" s="1"/>
    </row>
    <row r="11" spans="1:4" ht="15.75" customHeight="1" x14ac:dyDescent="0.2">
      <c r="C11" s="1"/>
      <c r="D11" s="1"/>
    </row>
    <row r="12" spans="1:4" ht="15.75" customHeight="1" x14ac:dyDescent="0.2">
      <c r="C12" s="1"/>
      <c r="D12" s="1"/>
    </row>
    <row r="13" spans="1:4" ht="15.75" customHeight="1" x14ac:dyDescent="0.2">
      <c r="C13" s="1"/>
      <c r="D13" s="1"/>
    </row>
    <row r="14" spans="1:4" ht="15.75" customHeight="1" x14ac:dyDescent="0.2">
      <c r="C14" s="1"/>
      <c r="D14" s="1"/>
    </row>
    <row r="15" spans="1:4" ht="15.75" customHeight="1" x14ac:dyDescent="0.2">
      <c r="C15" s="1"/>
      <c r="D15" s="1"/>
    </row>
    <row r="16" spans="1:4" ht="15.75" customHeight="1" x14ac:dyDescent="0.2">
      <c r="C16" s="1"/>
      <c r="D16" s="1"/>
    </row>
    <row r="17" spans="3:4" ht="15.75" customHeight="1" x14ac:dyDescent="0.2">
      <c r="C17" s="1"/>
      <c r="D17" s="1"/>
    </row>
    <row r="18" spans="3:4" ht="15.75" customHeight="1" x14ac:dyDescent="0.2">
      <c r="C18" s="1"/>
      <c r="D18" s="1"/>
    </row>
    <row r="19" spans="3:4" ht="15.75" customHeight="1" x14ac:dyDescent="0.2">
      <c r="C19" s="1"/>
      <c r="D19" s="1"/>
    </row>
    <row r="20" spans="3:4" ht="12.75" x14ac:dyDescent="0.2">
      <c r="C20" s="1"/>
      <c r="D20" s="1"/>
    </row>
    <row r="21" spans="3:4" ht="12.75" x14ac:dyDescent="0.2">
      <c r="C21" s="1"/>
      <c r="D21" s="1"/>
    </row>
    <row r="22" spans="3:4" ht="12.75" x14ac:dyDescent="0.2">
      <c r="C22" s="1"/>
      <c r="D22" s="1"/>
    </row>
    <row r="23" spans="3:4" ht="12.75" x14ac:dyDescent="0.2">
      <c r="C23" s="1"/>
      <c r="D23" s="1"/>
    </row>
    <row r="24" spans="3:4" ht="12.75" x14ac:dyDescent="0.2">
      <c r="C24" s="1"/>
      <c r="D24" s="1"/>
    </row>
    <row r="25" spans="3:4" ht="12.75" x14ac:dyDescent="0.2">
      <c r="C25" s="1"/>
      <c r="D25" s="1"/>
    </row>
    <row r="26" spans="3:4" ht="12.75" x14ac:dyDescent="0.2">
      <c r="C26" s="1"/>
      <c r="D26" s="1"/>
    </row>
    <row r="27" spans="3:4" ht="12.75" x14ac:dyDescent="0.2">
      <c r="C27" s="1"/>
      <c r="D27" s="1"/>
    </row>
    <row r="28" spans="3:4" ht="12.75" x14ac:dyDescent="0.2">
      <c r="C28" s="1"/>
      <c r="D28" s="1"/>
    </row>
    <row r="29" spans="3:4" ht="12.75" x14ac:dyDescent="0.2">
      <c r="C29" s="1"/>
      <c r="D29" s="1"/>
    </row>
    <row r="30" spans="3:4" ht="12.75" x14ac:dyDescent="0.2">
      <c r="C30" s="1"/>
      <c r="D30" s="1"/>
    </row>
    <row r="31" spans="3:4" ht="12.75" x14ac:dyDescent="0.2">
      <c r="C31" s="1"/>
      <c r="D31" s="1"/>
    </row>
    <row r="32" spans="3:4" ht="12.75" x14ac:dyDescent="0.2">
      <c r="C32" s="1"/>
      <c r="D32" s="1"/>
    </row>
    <row r="33" spans="3:4" ht="12.75" x14ac:dyDescent="0.2">
      <c r="C33" s="1"/>
      <c r="D33" s="1"/>
    </row>
    <row r="34" spans="3:4" ht="12.75" x14ac:dyDescent="0.2">
      <c r="C34" s="1"/>
      <c r="D34" s="1"/>
    </row>
    <row r="35" spans="3:4" ht="12.75" x14ac:dyDescent="0.2">
      <c r="C35" s="1"/>
      <c r="D35" s="1"/>
    </row>
    <row r="36" spans="3:4" ht="12.75" x14ac:dyDescent="0.2">
      <c r="C36" s="1"/>
      <c r="D36" s="1"/>
    </row>
    <row r="37" spans="3:4" ht="12.75" x14ac:dyDescent="0.2">
      <c r="C37" s="1"/>
      <c r="D37" s="1"/>
    </row>
    <row r="38" spans="3:4" ht="12.75" x14ac:dyDescent="0.2">
      <c r="C38" s="1"/>
      <c r="D38" s="1"/>
    </row>
    <row r="39" spans="3:4" ht="12.75" x14ac:dyDescent="0.2">
      <c r="C39" s="1"/>
      <c r="D39" s="1"/>
    </row>
    <row r="40" spans="3:4" ht="12.75" x14ac:dyDescent="0.2">
      <c r="C40" s="1"/>
      <c r="D40" s="1"/>
    </row>
    <row r="41" spans="3:4" ht="12.75" x14ac:dyDescent="0.2">
      <c r="C41" s="1"/>
      <c r="D41" s="1"/>
    </row>
    <row r="42" spans="3:4" ht="12.75" x14ac:dyDescent="0.2">
      <c r="C42" s="1"/>
      <c r="D42" s="1"/>
    </row>
    <row r="43" spans="3:4" ht="12.75" x14ac:dyDescent="0.2">
      <c r="C43" s="1"/>
      <c r="D43" s="1"/>
    </row>
    <row r="44" spans="3:4" ht="12.75" x14ac:dyDescent="0.2">
      <c r="C44" s="1"/>
      <c r="D44" s="1"/>
    </row>
    <row r="45" spans="3:4" ht="12.75" x14ac:dyDescent="0.2">
      <c r="C45" s="1"/>
      <c r="D45" s="1"/>
    </row>
    <row r="46" spans="3:4" ht="12.75" x14ac:dyDescent="0.2">
      <c r="C46" s="1"/>
      <c r="D46" s="1"/>
    </row>
    <row r="47" spans="3:4" ht="12.75" x14ac:dyDescent="0.2">
      <c r="C47" s="1"/>
      <c r="D47" s="1"/>
    </row>
    <row r="48" spans="3:4" ht="12.75" x14ac:dyDescent="0.2">
      <c r="C48" s="1"/>
      <c r="D48" s="1"/>
    </row>
    <row r="49" spans="3:4" ht="12.75" x14ac:dyDescent="0.2">
      <c r="C49" s="1"/>
      <c r="D49" s="1"/>
    </row>
    <row r="50" spans="3:4" ht="12.75" x14ac:dyDescent="0.2">
      <c r="C50" s="1"/>
      <c r="D50" s="1"/>
    </row>
    <row r="51" spans="3:4" ht="12.75" x14ac:dyDescent="0.2">
      <c r="C51" s="1"/>
      <c r="D51" s="1"/>
    </row>
    <row r="52" spans="3:4" ht="12.75" x14ac:dyDescent="0.2">
      <c r="C52" s="1"/>
      <c r="D52" s="1"/>
    </row>
    <row r="53" spans="3:4" ht="12.75" x14ac:dyDescent="0.2">
      <c r="C53" s="1"/>
      <c r="D53" s="1"/>
    </row>
    <row r="54" spans="3:4" ht="12.75" x14ac:dyDescent="0.2">
      <c r="C54" s="1"/>
      <c r="D54" s="1"/>
    </row>
    <row r="55" spans="3:4" ht="12.75" x14ac:dyDescent="0.2">
      <c r="C55" s="1"/>
      <c r="D55" s="1"/>
    </row>
    <row r="56" spans="3:4" ht="12.75" x14ac:dyDescent="0.2">
      <c r="C56" s="1"/>
      <c r="D56" s="1"/>
    </row>
    <row r="57" spans="3:4" ht="12.75" x14ac:dyDescent="0.2">
      <c r="C57" s="1"/>
      <c r="D57" s="1"/>
    </row>
    <row r="58" spans="3:4" ht="12.75" x14ac:dyDescent="0.2">
      <c r="C58" s="1"/>
      <c r="D58" s="1"/>
    </row>
    <row r="59" spans="3:4" ht="12.75" x14ac:dyDescent="0.2">
      <c r="C59" s="1"/>
      <c r="D59" s="1"/>
    </row>
    <row r="60" spans="3:4" ht="12.75" x14ac:dyDescent="0.2">
      <c r="C60" s="1"/>
      <c r="D60" s="1"/>
    </row>
    <row r="61" spans="3:4" ht="12.75" x14ac:dyDescent="0.2">
      <c r="C61" s="1"/>
      <c r="D61" s="1"/>
    </row>
    <row r="62" spans="3:4" ht="12.75" x14ac:dyDescent="0.2">
      <c r="C62" s="1"/>
      <c r="D62" s="1"/>
    </row>
    <row r="63" spans="3:4" ht="12.75" x14ac:dyDescent="0.2">
      <c r="C63" s="1"/>
      <c r="D63" s="1"/>
    </row>
    <row r="64" spans="3:4" ht="12.75" x14ac:dyDescent="0.2">
      <c r="C64" s="1"/>
      <c r="D64" s="1"/>
    </row>
    <row r="65" spans="3:4" ht="12.75" x14ac:dyDescent="0.2">
      <c r="C65" s="1"/>
      <c r="D65" s="1"/>
    </row>
    <row r="66" spans="3:4" ht="12.75" x14ac:dyDescent="0.2">
      <c r="C66" s="1"/>
      <c r="D66" s="1"/>
    </row>
    <row r="67" spans="3:4" ht="12.75" x14ac:dyDescent="0.2">
      <c r="C67" s="1"/>
      <c r="D67" s="1"/>
    </row>
    <row r="68" spans="3:4" ht="12.75" x14ac:dyDescent="0.2">
      <c r="C68" s="1"/>
      <c r="D68" s="1"/>
    </row>
    <row r="69" spans="3:4" ht="12.75" x14ac:dyDescent="0.2">
      <c r="C69" s="1"/>
      <c r="D69" s="1"/>
    </row>
    <row r="70" spans="3:4" ht="12.75" x14ac:dyDescent="0.2">
      <c r="C70" s="1"/>
      <c r="D70" s="1"/>
    </row>
    <row r="71" spans="3:4" ht="12.75" x14ac:dyDescent="0.2">
      <c r="C71" s="1"/>
      <c r="D71" s="1"/>
    </row>
    <row r="72" spans="3:4" ht="12.75" x14ac:dyDescent="0.2">
      <c r="C72" s="1"/>
      <c r="D72" s="1"/>
    </row>
    <row r="73" spans="3:4" ht="12.75" x14ac:dyDescent="0.2">
      <c r="C73" s="1"/>
      <c r="D73" s="1"/>
    </row>
    <row r="74" spans="3:4" ht="12.75" x14ac:dyDescent="0.2">
      <c r="C74" s="1"/>
      <c r="D74" s="1"/>
    </row>
    <row r="75" spans="3:4" ht="12.75" x14ac:dyDescent="0.2">
      <c r="C75" s="1"/>
      <c r="D75" s="1"/>
    </row>
    <row r="76" spans="3:4" ht="12.75" x14ac:dyDescent="0.2">
      <c r="C76" s="1"/>
      <c r="D76" s="1"/>
    </row>
    <row r="77" spans="3:4" ht="12.75" x14ac:dyDescent="0.2">
      <c r="C77" s="1"/>
      <c r="D77" s="1"/>
    </row>
    <row r="78" spans="3:4" ht="12.75" x14ac:dyDescent="0.2">
      <c r="C78" s="1"/>
      <c r="D78" s="1"/>
    </row>
    <row r="79" spans="3:4" ht="12.75" x14ac:dyDescent="0.2">
      <c r="C79" s="1"/>
      <c r="D79" s="1"/>
    </row>
    <row r="80" spans="3:4" ht="12.75" x14ac:dyDescent="0.2">
      <c r="C80" s="1"/>
      <c r="D80" s="1"/>
    </row>
    <row r="81" spans="3:4" ht="12.75" x14ac:dyDescent="0.2">
      <c r="C81" s="1"/>
      <c r="D81" s="1"/>
    </row>
    <row r="82" spans="3:4" ht="12.75" x14ac:dyDescent="0.2">
      <c r="C82" s="1"/>
      <c r="D82" s="1"/>
    </row>
    <row r="83" spans="3:4" ht="12.75" x14ac:dyDescent="0.2">
      <c r="C83" s="1"/>
      <c r="D83" s="1"/>
    </row>
    <row r="84" spans="3:4" ht="12.75" x14ac:dyDescent="0.2">
      <c r="C84" s="1"/>
      <c r="D84" s="1"/>
    </row>
    <row r="85" spans="3:4" ht="12.75" x14ac:dyDescent="0.2">
      <c r="C85" s="1"/>
      <c r="D85" s="1"/>
    </row>
    <row r="86" spans="3:4" ht="12.75" x14ac:dyDescent="0.2">
      <c r="C86" s="1"/>
      <c r="D86" s="1"/>
    </row>
    <row r="87" spans="3:4" ht="12.75" x14ac:dyDescent="0.2">
      <c r="C87" s="1"/>
      <c r="D87" s="1"/>
    </row>
    <row r="88" spans="3:4" ht="12.75" x14ac:dyDescent="0.2">
      <c r="C88" s="1"/>
      <c r="D88" s="1"/>
    </row>
    <row r="89" spans="3:4" ht="12.75" x14ac:dyDescent="0.2">
      <c r="C89" s="1"/>
      <c r="D89" s="1"/>
    </row>
    <row r="90" spans="3:4" ht="12.75" x14ac:dyDescent="0.2">
      <c r="C90" s="1"/>
      <c r="D90" s="1"/>
    </row>
    <row r="91" spans="3:4" ht="12.75" x14ac:dyDescent="0.2">
      <c r="C91" s="1"/>
      <c r="D91" s="1"/>
    </row>
    <row r="92" spans="3:4" ht="12.75" x14ac:dyDescent="0.2">
      <c r="C92" s="1"/>
      <c r="D92" s="1"/>
    </row>
    <row r="93" spans="3:4" ht="12.75" x14ac:dyDescent="0.2">
      <c r="C93" s="1"/>
      <c r="D93" s="1"/>
    </row>
    <row r="94" spans="3:4" ht="12.75" x14ac:dyDescent="0.2">
      <c r="C94" s="1"/>
      <c r="D94" s="1"/>
    </row>
    <row r="95" spans="3:4" ht="12.75" x14ac:dyDescent="0.2">
      <c r="C95" s="1"/>
      <c r="D95" s="1"/>
    </row>
    <row r="96" spans="3:4" ht="12.75" x14ac:dyDescent="0.2">
      <c r="C96" s="1"/>
      <c r="D96" s="1"/>
    </row>
    <row r="97" spans="3:4" ht="12.75" x14ac:dyDescent="0.2">
      <c r="C97" s="1"/>
      <c r="D97" s="1"/>
    </row>
    <row r="98" spans="3:4" ht="12.75" x14ac:dyDescent="0.2">
      <c r="C98" s="1"/>
      <c r="D98" s="1"/>
    </row>
    <row r="99" spans="3:4" ht="12.75" x14ac:dyDescent="0.2">
      <c r="C99" s="1"/>
      <c r="D99" s="1"/>
    </row>
    <row r="100" spans="3:4" ht="12.75" x14ac:dyDescent="0.2">
      <c r="C100" s="1"/>
      <c r="D100" s="1"/>
    </row>
    <row r="101" spans="3:4" ht="12.75" x14ac:dyDescent="0.2">
      <c r="C101" s="1"/>
      <c r="D101" s="1"/>
    </row>
    <row r="102" spans="3:4" ht="12.75" x14ac:dyDescent="0.2">
      <c r="C102" s="1"/>
      <c r="D102" s="1"/>
    </row>
    <row r="103" spans="3:4" ht="12.75" x14ac:dyDescent="0.2">
      <c r="C103" s="1"/>
      <c r="D103" s="1"/>
    </row>
    <row r="104" spans="3:4" ht="12.75" x14ac:dyDescent="0.2">
      <c r="C104" s="1"/>
      <c r="D104" s="1"/>
    </row>
    <row r="105" spans="3:4" ht="12.75" x14ac:dyDescent="0.2">
      <c r="C105" s="1"/>
      <c r="D105" s="1"/>
    </row>
    <row r="106" spans="3:4" ht="12.75" x14ac:dyDescent="0.2">
      <c r="C106" s="1"/>
      <c r="D106" s="1"/>
    </row>
    <row r="107" spans="3:4" ht="12.75" x14ac:dyDescent="0.2">
      <c r="C107" s="1"/>
      <c r="D107" s="1"/>
    </row>
    <row r="108" spans="3:4" ht="12.75" x14ac:dyDescent="0.2">
      <c r="C108" s="1"/>
      <c r="D108" s="1"/>
    </row>
    <row r="109" spans="3:4" ht="12.75" x14ac:dyDescent="0.2">
      <c r="C109" s="1"/>
      <c r="D109" s="1"/>
    </row>
    <row r="110" spans="3:4" ht="12.75" x14ac:dyDescent="0.2">
      <c r="C110" s="1"/>
      <c r="D110" s="1"/>
    </row>
    <row r="111" spans="3:4" ht="12.75" x14ac:dyDescent="0.2">
      <c r="C111" s="1"/>
      <c r="D111" s="1"/>
    </row>
    <row r="112" spans="3:4" ht="12.75" x14ac:dyDescent="0.2">
      <c r="C112" s="1"/>
      <c r="D112" s="1"/>
    </row>
    <row r="113" spans="3:4" ht="12.75" x14ac:dyDescent="0.2">
      <c r="C113" s="1"/>
      <c r="D113" s="1"/>
    </row>
    <row r="114" spans="3:4" ht="12.75" x14ac:dyDescent="0.2">
      <c r="C114" s="1"/>
      <c r="D114" s="1"/>
    </row>
    <row r="115" spans="3:4" ht="12.75" x14ac:dyDescent="0.2">
      <c r="C115" s="1"/>
      <c r="D115" s="1"/>
    </row>
    <row r="116" spans="3:4" ht="12.75" x14ac:dyDescent="0.2">
      <c r="C116" s="1"/>
      <c r="D116" s="1"/>
    </row>
    <row r="117" spans="3:4" ht="12.75" x14ac:dyDescent="0.2">
      <c r="C117" s="1"/>
      <c r="D117" s="1"/>
    </row>
    <row r="118" spans="3:4" ht="12.75" x14ac:dyDescent="0.2">
      <c r="C118" s="1"/>
      <c r="D118" s="1"/>
    </row>
    <row r="119" spans="3:4" ht="12.75" x14ac:dyDescent="0.2">
      <c r="C119" s="1"/>
      <c r="D119" s="1"/>
    </row>
    <row r="120" spans="3:4" ht="12.75" x14ac:dyDescent="0.2">
      <c r="C120" s="1"/>
      <c r="D120" s="1"/>
    </row>
    <row r="121" spans="3:4" ht="12.75" x14ac:dyDescent="0.2">
      <c r="C121" s="1"/>
      <c r="D121" s="1"/>
    </row>
    <row r="122" spans="3:4" ht="12.75" x14ac:dyDescent="0.2">
      <c r="C122" s="1"/>
      <c r="D122" s="1"/>
    </row>
    <row r="123" spans="3:4" ht="12.75" x14ac:dyDescent="0.2">
      <c r="C123" s="1"/>
      <c r="D123" s="1"/>
    </row>
    <row r="124" spans="3:4" ht="12.75" x14ac:dyDescent="0.2">
      <c r="C124" s="1"/>
      <c r="D124" s="1"/>
    </row>
    <row r="125" spans="3:4" ht="12.75" x14ac:dyDescent="0.2">
      <c r="C125" s="1"/>
      <c r="D125" s="1"/>
    </row>
    <row r="126" spans="3:4" ht="12.75" x14ac:dyDescent="0.2">
      <c r="C126" s="1"/>
      <c r="D126" s="1"/>
    </row>
    <row r="127" spans="3:4" ht="12.75" x14ac:dyDescent="0.2">
      <c r="C127" s="1"/>
      <c r="D127" s="1"/>
    </row>
    <row r="128" spans="3:4" ht="12.75" x14ac:dyDescent="0.2">
      <c r="C128" s="1"/>
      <c r="D128" s="1"/>
    </row>
    <row r="129" spans="3:4" ht="12.75" x14ac:dyDescent="0.2">
      <c r="C129" s="1"/>
      <c r="D129" s="1"/>
    </row>
    <row r="130" spans="3:4" ht="12.75" x14ac:dyDescent="0.2">
      <c r="C130" s="1"/>
      <c r="D130" s="1"/>
    </row>
    <row r="131" spans="3:4" ht="12.75" x14ac:dyDescent="0.2">
      <c r="C131" s="1"/>
      <c r="D131" s="1"/>
    </row>
    <row r="132" spans="3:4" ht="12.75" x14ac:dyDescent="0.2">
      <c r="C132" s="1"/>
      <c r="D132" s="1"/>
    </row>
    <row r="133" spans="3:4" ht="12.75" x14ac:dyDescent="0.2">
      <c r="C133" s="1"/>
      <c r="D133" s="1"/>
    </row>
    <row r="134" spans="3:4" ht="12.75" x14ac:dyDescent="0.2">
      <c r="C134" s="1"/>
      <c r="D134" s="1"/>
    </row>
    <row r="135" spans="3:4" ht="12.75" x14ac:dyDescent="0.2">
      <c r="C135" s="1"/>
      <c r="D135" s="1"/>
    </row>
    <row r="136" spans="3:4" ht="12.75" x14ac:dyDescent="0.2">
      <c r="C136" s="1"/>
      <c r="D136" s="1"/>
    </row>
    <row r="137" spans="3:4" ht="12.75" x14ac:dyDescent="0.2">
      <c r="C137" s="1"/>
      <c r="D137" s="1"/>
    </row>
    <row r="138" spans="3:4" ht="12.75" x14ac:dyDescent="0.2">
      <c r="C138" s="1"/>
      <c r="D138" s="1"/>
    </row>
    <row r="139" spans="3:4" ht="12.75" x14ac:dyDescent="0.2">
      <c r="C139" s="1"/>
      <c r="D139" s="1"/>
    </row>
    <row r="140" spans="3:4" ht="12.75" x14ac:dyDescent="0.2">
      <c r="C140" s="1"/>
      <c r="D140" s="1"/>
    </row>
    <row r="141" spans="3:4" ht="12.75" x14ac:dyDescent="0.2">
      <c r="C141" s="1"/>
      <c r="D141" s="1"/>
    </row>
    <row r="142" spans="3:4" ht="12.75" x14ac:dyDescent="0.2">
      <c r="C142" s="1"/>
      <c r="D142" s="1"/>
    </row>
    <row r="143" spans="3:4" ht="12.75" x14ac:dyDescent="0.2">
      <c r="C143" s="1"/>
      <c r="D143" s="1"/>
    </row>
    <row r="144" spans="3:4" ht="12.75" x14ac:dyDescent="0.2">
      <c r="C144" s="1"/>
      <c r="D144" s="1"/>
    </row>
    <row r="145" spans="3:4" ht="12.75" x14ac:dyDescent="0.2">
      <c r="C145" s="1"/>
      <c r="D145" s="1"/>
    </row>
    <row r="146" spans="3:4" ht="12.75" x14ac:dyDescent="0.2">
      <c r="C146" s="1"/>
      <c r="D146" s="1"/>
    </row>
    <row r="147" spans="3:4" ht="12.75" x14ac:dyDescent="0.2">
      <c r="C147" s="1"/>
      <c r="D147" s="1"/>
    </row>
    <row r="148" spans="3:4" ht="12.75" x14ac:dyDescent="0.2">
      <c r="C148" s="1"/>
      <c r="D148" s="1"/>
    </row>
    <row r="149" spans="3:4" ht="12.75" x14ac:dyDescent="0.2">
      <c r="C149" s="1"/>
      <c r="D149" s="1"/>
    </row>
    <row r="150" spans="3:4" ht="12.75" x14ac:dyDescent="0.2">
      <c r="C150" s="1"/>
      <c r="D150" s="1"/>
    </row>
    <row r="151" spans="3:4" ht="12.75" x14ac:dyDescent="0.2">
      <c r="C151" s="1"/>
      <c r="D151" s="1"/>
    </row>
    <row r="152" spans="3:4" ht="12.75" x14ac:dyDescent="0.2">
      <c r="C152" s="1"/>
      <c r="D152" s="1"/>
    </row>
    <row r="153" spans="3:4" ht="12.75" x14ac:dyDescent="0.2">
      <c r="C153" s="1"/>
      <c r="D153" s="1"/>
    </row>
    <row r="154" spans="3:4" ht="12.75" x14ac:dyDescent="0.2">
      <c r="C154" s="1"/>
      <c r="D154" s="1"/>
    </row>
    <row r="155" spans="3:4" ht="12.75" x14ac:dyDescent="0.2">
      <c r="C155" s="1"/>
      <c r="D155" s="1"/>
    </row>
    <row r="156" spans="3:4" ht="12.75" x14ac:dyDescent="0.2">
      <c r="C156" s="1"/>
      <c r="D156" s="1"/>
    </row>
    <row r="157" spans="3:4" ht="12.75" x14ac:dyDescent="0.2">
      <c r="C157" s="1"/>
      <c r="D157" s="1"/>
    </row>
    <row r="158" spans="3:4" ht="12.75" x14ac:dyDescent="0.2">
      <c r="C158" s="1"/>
      <c r="D158" s="1"/>
    </row>
    <row r="159" spans="3:4" ht="12.75" x14ac:dyDescent="0.2">
      <c r="C159" s="1"/>
      <c r="D159" s="1"/>
    </row>
    <row r="160" spans="3:4" ht="12.75" x14ac:dyDescent="0.2">
      <c r="C160" s="1"/>
      <c r="D160" s="1"/>
    </row>
    <row r="161" spans="3:4" ht="12.75" x14ac:dyDescent="0.2">
      <c r="C161" s="1"/>
      <c r="D161" s="1"/>
    </row>
    <row r="162" spans="3:4" ht="12.75" x14ac:dyDescent="0.2">
      <c r="C162" s="1"/>
      <c r="D162" s="1"/>
    </row>
    <row r="163" spans="3:4" ht="12.75" x14ac:dyDescent="0.2">
      <c r="C163" s="1"/>
      <c r="D163" s="1"/>
    </row>
    <row r="164" spans="3:4" ht="12.75" x14ac:dyDescent="0.2">
      <c r="C164" s="1"/>
      <c r="D164" s="1"/>
    </row>
    <row r="165" spans="3:4" ht="12.75" x14ac:dyDescent="0.2">
      <c r="C165" s="1"/>
      <c r="D165" s="1"/>
    </row>
    <row r="166" spans="3:4" ht="12.75" x14ac:dyDescent="0.2">
      <c r="C166" s="1"/>
      <c r="D166" s="1"/>
    </row>
    <row r="167" spans="3:4" ht="12.75" x14ac:dyDescent="0.2">
      <c r="C167" s="1"/>
      <c r="D167" s="1"/>
    </row>
    <row r="168" spans="3:4" ht="12.75" x14ac:dyDescent="0.2">
      <c r="C168" s="1"/>
      <c r="D168" s="1"/>
    </row>
    <row r="169" spans="3:4" ht="12.75" x14ac:dyDescent="0.2">
      <c r="C169" s="1"/>
      <c r="D169" s="1"/>
    </row>
    <row r="170" spans="3:4" ht="12.75" x14ac:dyDescent="0.2">
      <c r="C170" s="1"/>
      <c r="D170" s="1"/>
    </row>
    <row r="171" spans="3:4" ht="12.75" x14ac:dyDescent="0.2">
      <c r="C171" s="1"/>
      <c r="D171" s="1"/>
    </row>
    <row r="172" spans="3:4" ht="12.75" x14ac:dyDescent="0.2">
      <c r="C172" s="1"/>
      <c r="D172" s="1"/>
    </row>
    <row r="173" spans="3:4" ht="12.75" x14ac:dyDescent="0.2">
      <c r="C173" s="1"/>
      <c r="D173" s="1"/>
    </row>
    <row r="174" spans="3:4" ht="12.75" x14ac:dyDescent="0.2">
      <c r="C174" s="1"/>
      <c r="D174" s="1"/>
    </row>
    <row r="175" spans="3:4" ht="12.75" x14ac:dyDescent="0.2">
      <c r="C175" s="1"/>
      <c r="D175" s="1"/>
    </row>
    <row r="176" spans="3:4" ht="12.75" x14ac:dyDescent="0.2">
      <c r="C176" s="1"/>
      <c r="D176" s="1"/>
    </row>
    <row r="177" spans="3:4" ht="12.75" x14ac:dyDescent="0.2">
      <c r="C177" s="1"/>
      <c r="D177" s="1"/>
    </row>
    <row r="178" spans="3:4" ht="12.75" x14ac:dyDescent="0.2">
      <c r="C178" s="1"/>
      <c r="D178" s="1"/>
    </row>
    <row r="179" spans="3:4" ht="12.75" x14ac:dyDescent="0.2">
      <c r="C179" s="1"/>
      <c r="D179" s="1"/>
    </row>
    <row r="180" spans="3:4" ht="12.75" x14ac:dyDescent="0.2">
      <c r="C180" s="1"/>
      <c r="D180" s="1"/>
    </row>
    <row r="181" spans="3:4" ht="12.75" x14ac:dyDescent="0.2">
      <c r="C181" s="1"/>
      <c r="D181" s="1"/>
    </row>
    <row r="182" spans="3:4" ht="12.75" x14ac:dyDescent="0.2">
      <c r="C182" s="1"/>
      <c r="D182" s="1"/>
    </row>
    <row r="183" spans="3:4" ht="12.75" x14ac:dyDescent="0.2">
      <c r="C183" s="1"/>
      <c r="D183" s="1"/>
    </row>
    <row r="184" spans="3:4" ht="12.75" x14ac:dyDescent="0.2">
      <c r="C184" s="1"/>
      <c r="D184" s="1"/>
    </row>
    <row r="185" spans="3:4" ht="12.75" x14ac:dyDescent="0.2">
      <c r="C185" s="1"/>
      <c r="D185" s="1"/>
    </row>
    <row r="186" spans="3:4" ht="12.75" x14ac:dyDescent="0.2">
      <c r="C186" s="1"/>
      <c r="D186" s="1"/>
    </row>
    <row r="187" spans="3:4" ht="12.75" x14ac:dyDescent="0.2">
      <c r="C187" s="1"/>
      <c r="D187" s="1"/>
    </row>
    <row r="188" spans="3:4" ht="12.75" x14ac:dyDescent="0.2">
      <c r="C188" s="1"/>
      <c r="D188" s="1"/>
    </row>
    <row r="189" spans="3:4" ht="12.75" x14ac:dyDescent="0.2">
      <c r="C189" s="1"/>
      <c r="D189" s="1"/>
    </row>
    <row r="190" spans="3:4" ht="12.75" x14ac:dyDescent="0.2">
      <c r="C190" s="1"/>
      <c r="D190" s="1"/>
    </row>
    <row r="191" spans="3:4" ht="12.75" x14ac:dyDescent="0.2">
      <c r="C191" s="1"/>
      <c r="D191" s="1"/>
    </row>
    <row r="192" spans="3:4" ht="12.75" x14ac:dyDescent="0.2">
      <c r="C192" s="1"/>
      <c r="D192" s="1"/>
    </row>
    <row r="193" spans="3:4" ht="12.75" x14ac:dyDescent="0.2">
      <c r="C193" s="1"/>
      <c r="D193" s="1"/>
    </row>
    <row r="194" spans="3:4" ht="12.75" x14ac:dyDescent="0.2">
      <c r="C194" s="1"/>
      <c r="D194" s="1"/>
    </row>
    <row r="195" spans="3:4" ht="12.75" x14ac:dyDescent="0.2">
      <c r="C195" s="1"/>
      <c r="D195" s="1"/>
    </row>
    <row r="196" spans="3:4" ht="12.75" x14ac:dyDescent="0.2">
      <c r="C196" s="1"/>
      <c r="D196" s="1"/>
    </row>
    <row r="197" spans="3:4" ht="12.75" x14ac:dyDescent="0.2">
      <c r="C197" s="1"/>
      <c r="D197" s="1"/>
    </row>
    <row r="198" spans="3:4" ht="12.75" x14ac:dyDescent="0.2">
      <c r="C198" s="1"/>
      <c r="D198" s="1"/>
    </row>
    <row r="199" spans="3:4" ht="12.75" x14ac:dyDescent="0.2">
      <c r="C199" s="1"/>
      <c r="D199" s="1"/>
    </row>
    <row r="200" spans="3:4" ht="12.75" x14ac:dyDescent="0.2">
      <c r="C200" s="1"/>
      <c r="D200" s="1"/>
    </row>
    <row r="201" spans="3:4" ht="12.75" x14ac:dyDescent="0.2">
      <c r="C201" s="1"/>
      <c r="D201" s="1"/>
    </row>
    <row r="202" spans="3:4" ht="12.75" x14ac:dyDescent="0.2">
      <c r="C202" s="1"/>
      <c r="D202" s="1"/>
    </row>
    <row r="203" spans="3:4" ht="12.75" x14ac:dyDescent="0.2">
      <c r="C203" s="1"/>
      <c r="D203" s="1"/>
    </row>
    <row r="204" spans="3:4" ht="12.75" x14ac:dyDescent="0.2">
      <c r="C204" s="1"/>
      <c r="D204" s="1"/>
    </row>
    <row r="205" spans="3:4" ht="12.75" x14ac:dyDescent="0.2">
      <c r="C205" s="1"/>
      <c r="D205" s="1"/>
    </row>
    <row r="206" spans="3:4" ht="12.75" x14ac:dyDescent="0.2">
      <c r="C206" s="1"/>
      <c r="D206" s="1"/>
    </row>
    <row r="207" spans="3:4" ht="12.75" x14ac:dyDescent="0.2">
      <c r="C207" s="1"/>
      <c r="D207" s="1"/>
    </row>
    <row r="208" spans="3:4" ht="12.75" x14ac:dyDescent="0.2">
      <c r="C208" s="1"/>
      <c r="D208" s="1"/>
    </row>
    <row r="209" spans="3:4" ht="12.75" x14ac:dyDescent="0.2">
      <c r="C209" s="1"/>
      <c r="D209" s="1"/>
    </row>
    <row r="210" spans="3:4" ht="12.75" x14ac:dyDescent="0.2">
      <c r="C210" s="1"/>
      <c r="D210" s="1"/>
    </row>
    <row r="211" spans="3:4" ht="12.75" x14ac:dyDescent="0.2">
      <c r="C211" s="1"/>
      <c r="D211" s="1"/>
    </row>
    <row r="212" spans="3:4" ht="12.75" x14ac:dyDescent="0.2">
      <c r="C212" s="1"/>
      <c r="D212" s="1"/>
    </row>
    <row r="213" spans="3:4" ht="12.75" x14ac:dyDescent="0.2">
      <c r="C213" s="1"/>
      <c r="D213" s="1"/>
    </row>
    <row r="214" spans="3:4" ht="12.75" x14ac:dyDescent="0.2">
      <c r="C214" s="1"/>
      <c r="D214" s="1"/>
    </row>
    <row r="215" spans="3:4" ht="12.75" x14ac:dyDescent="0.2">
      <c r="C215" s="1"/>
      <c r="D215" s="1"/>
    </row>
    <row r="216" spans="3:4" ht="12.75" x14ac:dyDescent="0.2">
      <c r="C216" s="1"/>
      <c r="D216" s="1"/>
    </row>
    <row r="217" spans="3:4" ht="12.75" x14ac:dyDescent="0.2">
      <c r="C217" s="1"/>
      <c r="D217" s="1"/>
    </row>
    <row r="218" spans="3:4" ht="12.75" x14ac:dyDescent="0.2">
      <c r="C218" s="1"/>
      <c r="D218" s="1"/>
    </row>
    <row r="219" spans="3:4" ht="12.75" x14ac:dyDescent="0.2">
      <c r="C219" s="1"/>
      <c r="D219" s="1"/>
    </row>
    <row r="220" spans="3:4" ht="12.75" x14ac:dyDescent="0.2">
      <c r="C220" s="1"/>
      <c r="D220" s="1"/>
    </row>
    <row r="221" spans="3:4" ht="12.75" x14ac:dyDescent="0.2">
      <c r="C221" s="1"/>
      <c r="D221" s="1"/>
    </row>
    <row r="222" spans="3:4" ht="12.75" x14ac:dyDescent="0.2">
      <c r="C222" s="1"/>
      <c r="D222" s="1"/>
    </row>
    <row r="223" spans="3:4" ht="12.75" x14ac:dyDescent="0.2">
      <c r="C223" s="1"/>
      <c r="D223" s="1"/>
    </row>
    <row r="224" spans="3:4" ht="12.75" x14ac:dyDescent="0.2">
      <c r="C224" s="1"/>
      <c r="D224" s="1"/>
    </row>
    <row r="225" spans="3:4" ht="12.75" x14ac:dyDescent="0.2">
      <c r="C225" s="1"/>
      <c r="D225" s="1"/>
    </row>
    <row r="226" spans="3:4" ht="12.75" x14ac:dyDescent="0.2">
      <c r="C226" s="1"/>
      <c r="D226" s="1"/>
    </row>
    <row r="227" spans="3:4" ht="12.75" x14ac:dyDescent="0.2">
      <c r="C227" s="1"/>
      <c r="D227" s="1"/>
    </row>
    <row r="228" spans="3:4" ht="12.75" x14ac:dyDescent="0.2">
      <c r="C228" s="1"/>
      <c r="D228" s="1"/>
    </row>
    <row r="229" spans="3:4" ht="12.75" x14ac:dyDescent="0.2">
      <c r="C229" s="1"/>
      <c r="D229" s="1"/>
    </row>
    <row r="230" spans="3:4" ht="12.75" x14ac:dyDescent="0.2">
      <c r="C230" s="1"/>
      <c r="D230" s="1"/>
    </row>
    <row r="231" spans="3:4" ht="12.75" x14ac:dyDescent="0.2">
      <c r="C231" s="1"/>
      <c r="D231" s="1"/>
    </row>
    <row r="232" spans="3:4" ht="12.75" x14ac:dyDescent="0.2">
      <c r="C232" s="1"/>
      <c r="D232" s="1"/>
    </row>
    <row r="233" spans="3:4" ht="12.75" x14ac:dyDescent="0.2">
      <c r="C233" s="1"/>
      <c r="D233" s="1"/>
    </row>
    <row r="234" spans="3:4" ht="12.75" x14ac:dyDescent="0.2">
      <c r="C234" s="1"/>
      <c r="D234" s="1"/>
    </row>
    <row r="235" spans="3:4" ht="12.75" x14ac:dyDescent="0.2">
      <c r="C235" s="1"/>
      <c r="D235" s="1"/>
    </row>
    <row r="236" spans="3:4" ht="12.75" x14ac:dyDescent="0.2">
      <c r="C236" s="1"/>
      <c r="D236" s="1"/>
    </row>
    <row r="237" spans="3:4" ht="12.75" x14ac:dyDescent="0.2">
      <c r="C237" s="1"/>
      <c r="D237" s="1"/>
    </row>
    <row r="238" spans="3:4" ht="12.75" x14ac:dyDescent="0.2">
      <c r="C238" s="1"/>
      <c r="D238" s="1"/>
    </row>
    <row r="239" spans="3:4" ht="12.75" x14ac:dyDescent="0.2">
      <c r="C239" s="1"/>
      <c r="D239" s="1"/>
    </row>
    <row r="240" spans="3:4" ht="12.75" x14ac:dyDescent="0.2">
      <c r="C240" s="1"/>
      <c r="D240" s="1"/>
    </row>
    <row r="241" spans="3:4" ht="12.75" x14ac:dyDescent="0.2">
      <c r="C241" s="1"/>
      <c r="D241" s="1"/>
    </row>
    <row r="242" spans="3:4" ht="12.75" x14ac:dyDescent="0.2">
      <c r="C242" s="1"/>
      <c r="D242" s="1"/>
    </row>
    <row r="243" spans="3:4" ht="12.75" x14ac:dyDescent="0.2">
      <c r="C243" s="1"/>
      <c r="D243" s="1"/>
    </row>
    <row r="244" spans="3:4" ht="12.75" x14ac:dyDescent="0.2">
      <c r="C244" s="1"/>
      <c r="D244" s="1"/>
    </row>
    <row r="245" spans="3:4" ht="12.75" x14ac:dyDescent="0.2">
      <c r="C245" s="1"/>
      <c r="D245" s="1"/>
    </row>
    <row r="246" spans="3:4" ht="12.75" x14ac:dyDescent="0.2">
      <c r="C246" s="1"/>
      <c r="D246" s="1"/>
    </row>
    <row r="247" spans="3:4" ht="12.75" x14ac:dyDescent="0.2">
      <c r="C247" s="1"/>
      <c r="D247" s="1"/>
    </row>
    <row r="248" spans="3:4" ht="12.75" x14ac:dyDescent="0.2">
      <c r="C248" s="1"/>
      <c r="D248" s="1"/>
    </row>
    <row r="249" spans="3:4" ht="12.75" x14ac:dyDescent="0.2">
      <c r="C249" s="1"/>
      <c r="D249" s="1"/>
    </row>
    <row r="250" spans="3:4" ht="12.75" x14ac:dyDescent="0.2">
      <c r="C250" s="1"/>
      <c r="D250" s="1"/>
    </row>
    <row r="251" spans="3:4" ht="12.75" x14ac:dyDescent="0.2">
      <c r="C251" s="1"/>
      <c r="D251" s="1"/>
    </row>
    <row r="252" spans="3:4" ht="12.75" x14ac:dyDescent="0.2">
      <c r="C252" s="1"/>
      <c r="D252" s="1"/>
    </row>
    <row r="253" spans="3:4" ht="12.75" x14ac:dyDescent="0.2">
      <c r="C253" s="1"/>
      <c r="D253" s="1"/>
    </row>
    <row r="254" spans="3:4" ht="12.75" x14ac:dyDescent="0.2">
      <c r="C254" s="1"/>
      <c r="D254" s="1"/>
    </row>
    <row r="255" spans="3:4" ht="12.75" x14ac:dyDescent="0.2">
      <c r="C255" s="1"/>
      <c r="D255" s="1"/>
    </row>
    <row r="256" spans="3:4" ht="12.75" x14ac:dyDescent="0.2">
      <c r="C256" s="1"/>
      <c r="D256" s="1"/>
    </row>
    <row r="257" spans="3:4" ht="12.75" x14ac:dyDescent="0.2">
      <c r="C257" s="1"/>
      <c r="D257" s="1"/>
    </row>
    <row r="258" spans="3:4" ht="12.75" x14ac:dyDescent="0.2">
      <c r="C258" s="1"/>
      <c r="D258" s="1"/>
    </row>
    <row r="259" spans="3:4" ht="12.75" x14ac:dyDescent="0.2">
      <c r="C259" s="1"/>
      <c r="D259" s="1"/>
    </row>
    <row r="260" spans="3:4" ht="12.75" x14ac:dyDescent="0.2">
      <c r="C260" s="1"/>
      <c r="D260" s="1"/>
    </row>
    <row r="261" spans="3:4" ht="12.75" x14ac:dyDescent="0.2">
      <c r="C261" s="1"/>
      <c r="D261" s="1"/>
    </row>
    <row r="262" spans="3:4" ht="12.75" x14ac:dyDescent="0.2">
      <c r="C262" s="1"/>
      <c r="D262" s="1"/>
    </row>
    <row r="263" spans="3:4" ht="12.75" x14ac:dyDescent="0.2">
      <c r="C263" s="1"/>
      <c r="D263" s="1"/>
    </row>
    <row r="264" spans="3:4" ht="12.75" x14ac:dyDescent="0.2">
      <c r="C264" s="1"/>
      <c r="D264" s="1"/>
    </row>
    <row r="265" spans="3:4" ht="12.75" x14ac:dyDescent="0.2">
      <c r="C265" s="1"/>
      <c r="D265" s="1"/>
    </row>
    <row r="266" spans="3:4" ht="12.75" x14ac:dyDescent="0.2">
      <c r="C266" s="1"/>
      <c r="D266" s="1"/>
    </row>
    <row r="267" spans="3:4" ht="12.75" x14ac:dyDescent="0.2">
      <c r="C267" s="1"/>
      <c r="D267" s="1"/>
    </row>
    <row r="268" spans="3:4" ht="12.75" x14ac:dyDescent="0.2">
      <c r="C268" s="1"/>
      <c r="D268" s="1"/>
    </row>
    <row r="269" spans="3:4" ht="12.75" x14ac:dyDescent="0.2">
      <c r="C269" s="1"/>
      <c r="D269" s="1"/>
    </row>
    <row r="270" spans="3:4" ht="12.75" x14ac:dyDescent="0.2">
      <c r="C270" s="1"/>
      <c r="D270" s="1"/>
    </row>
    <row r="271" spans="3:4" ht="12.75" x14ac:dyDescent="0.2">
      <c r="C271" s="1"/>
      <c r="D271" s="1"/>
    </row>
    <row r="272" spans="3:4" ht="12.75" x14ac:dyDescent="0.2">
      <c r="C272" s="1"/>
      <c r="D272" s="1"/>
    </row>
    <row r="273" spans="3:4" ht="12.75" x14ac:dyDescent="0.2">
      <c r="C273" s="1"/>
      <c r="D273" s="1"/>
    </row>
    <row r="274" spans="3:4" ht="12.75" x14ac:dyDescent="0.2">
      <c r="C274" s="1"/>
      <c r="D274" s="1"/>
    </row>
    <row r="275" spans="3:4" ht="12.75" x14ac:dyDescent="0.2">
      <c r="C275" s="1"/>
      <c r="D275" s="1"/>
    </row>
    <row r="276" spans="3:4" ht="12.75" x14ac:dyDescent="0.2">
      <c r="C276" s="1"/>
      <c r="D276" s="1"/>
    </row>
    <row r="277" spans="3:4" ht="12.75" x14ac:dyDescent="0.2">
      <c r="C277" s="1"/>
      <c r="D277" s="1"/>
    </row>
    <row r="278" spans="3:4" ht="12.75" x14ac:dyDescent="0.2">
      <c r="C278" s="1"/>
      <c r="D278" s="1"/>
    </row>
    <row r="279" spans="3:4" ht="12.75" x14ac:dyDescent="0.2">
      <c r="C279" s="1"/>
      <c r="D279" s="1"/>
    </row>
    <row r="280" spans="3:4" ht="12.75" x14ac:dyDescent="0.2">
      <c r="C280" s="1"/>
      <c r="D280" s="1"/>
    </row>
    <row r="281" spans="3:4" ht="12.75" x14ac:dyDescent="0.2">
      <c r="C281" s="1"/>
      <c r="D281" s="1"/>
    </row>
    <row r="282" spans="3:4" ht="12.75" x14ac:dyDescent="0.2">
      <c r="C282" s="1"/>
      <c r="D282" s="1"/>
    </row>
    <row r="283" spans="3:4" ht="12.75" x14ac:dyDescent="0.2">
      <c r="C283" s="1"/>
      <c r="D283" s="1"/>
    </row>
    <row r="284" spans="3:4" ht="12.75" x14ac:dyDescent="0.2">
      <c r="C284" s="1"/>
      <c r="D284" s="1"/>
    </row>
    <row r="285" spans="3:4" ht="12.75" x14ac:dyDescent="0.2">
      <c r="C285" s="1"/>
      <c r="D285" s="1"/>
    </row>
    <row r="286" spans="3:4" ht="12.75" x14ac:dyDescent="0.2">
      <c r="C286" s="1"/>
      <c r="D286" s="1"/>
    </row>
    <row r="287" spans="3:4" ht="12.75" x14ac:dyDescent="0.2">
      <c r="C287" s="1"/>
      <c r="D287" s="1"/>
    </row>
    <row r="288" spans="3:4" ht="12.75" x14ac:dyDescent="0.2">
      <c r="C288" s="1"/>
      <c r="D288" s="1"/>
    </row>
    <row r="289" spans="3:4" ht="12.75" x14ac:dyDescent="0.2">
      <c r="C289" s="1"/>
      <c r="D289" s="1"/>
    </row>
    <row r="290" spans="3:4" ht="12.75" x14ac:dyDescent="0.2">
      <c r="C290" s="1"/>
      <c r="D290" s="1"/>
    </row>
    <row r="291" spans="3:4" ht="12.75" x14ac:dyDescent="0.2">
      <c r="C291" s="1"/>
      <c r="D291" s="1"/>
    </row>
    <row r="292" spans="3:4" ht="12.75" x14ac:dyDescent="0.2">
      <c r="C292" s="1"/>
      <c r="D292" s="1"/>
    </row>
    <row r="293" spans="3:4" ht="12.75" x14ac:dyDescent="0.2">
      <c r="C293" s="1"/>
      <c r="D293" s="1"/>
    </row>
    <row r="294" spans="3:4" ht="12.75" x14ac:dyDescent="0.2">
      <c r="C294" s="1"/>
      <c r="D294" s="1"/>
    </row>
    <row r="295" spans="3:4" ht="12.75" x14ac:dyDescent="0.2">
      <c r="C295" s="1"/>
      <c r="D295" s="1"/>
    </row>
    <row r="296" spans="3:4" ht="12.75" x14ac:dyDescent="0.2">
      <c r="C296" s="1"/>
      <c r="D296" s="1"/>
    </row>
    <row r="297" spans="3:4" ht="12.75" x14ac:dyDescent="0.2">
      <c r="C297" s="1"/>
      <c r="D297" s="1"/>
    </row>
    <row r="298" spans="3:4" ht="12.75" x14ac:dyDescent="0.2">
      <c r="C298" s="1"/>
      <c r="D298" s="1"/>
    </row>
    <row r="299" spans="3:4" ht="12.75" x14ac:dyDescent="0.2">
      <c r="C299" s="1"/>
      <c r="D299" s="1"/>
    </row>
    <row r="300" spans="3:4" ht="12.75" x14ac:dyDescent="0.2">
      <c r="C300" s="1"/>
      <c r="D300" s="1"/>
    </row>
    <row r="301" spans="3:4" ht="12.75" x14ac:dyDescent="0.2">
      <c r="C301" s="1"/>
      <c r="D301" s="1"/>
    </row>
    <row r="302" spans="3:4" ht="12.75" x14ac:dyDescent="0.2">
      <c r="C302" s="1"/>
      <c r="D302" s="1"/>
    </row>
    <row r="303" spans="3:4" ht="12.75" x14ac:dyDescent="0.2">
      <c r="C303" s="1"/>
      <c r="D303" s="1"/>
    </row>
    <row r="304" spans="3:4" ht="12.75" x14ac:dyDescent="0.2">
      <c r="C304" s="1"/>
      <c r="D304" s="1"/>
    </row>
    <row r="305" spans="3:4" ht="12.75" x14ac:dyDescent="0.2">
      <c r="C305" s="1"/>
      <c r="D305" s="1"/>
    </row>
    <row r="306" spans="3:4" ht="12.75" x14ac:dyDescent="0.2">
      <c r="C306" s="1"/>
      <c r="D306" s="1"/>
    </row>
    <row r="307" spans="3:4" ht="12.75" x14ac:dyDescent="0.2">
      <c r="C307" s="1"/>
      <c r="D307" s="1"/>
    </row>
    <row r="308" spans="3:4" ht="12.75" x14ac:dyDescent="0.2">
      <c r="C308" s="1"/>
      <c r="D308" s="1"/>
    </row>
    <row r="309" spans="3:4" ht="12.75" x14ac:dyDescent="0.2">
      <c r="C309" s="1"/>
      <c r="D309" s="1"/>
    </row>
    <row r="310" spans="3:4" ht="12.75" x14ac:dyDescent="0.2">
      <c r="C310" s="1"/>
      <c r="D310" s="1"/>
    </row>
    <row r="311" spans="3:4" ht="12.75" x14ac:dyDescent="0.2">
      <c r="C311" s="1"/>
      <c r="D311" s="1"/>
    </row>
    <row r="312" spans="3:4" ht="12.75" x14ac:dyDescent="0.2">
      <c r="C312" s="1"/>
      <c r="D312" s="1"/>
    </row>
    <row r="313" spans="3:4" ht="12.75" x14ac:dyDescent="0.2">
      <c r="C313" s="1"/>
      <c r="D313" s="1"/>
    </row>
    <row r="314" spans="3:4" ht="12.75" x14ac:dyDescent="0.2">
      <c r="C314" s="1"/>
      <c r="D314" s="1"/>
    </row>
    <row r="315" spans="3:4" ht="12.75" x14ac:dyDescent="0.2">
      <c r="C315" s="1"/>
      <c r="D315" s="1"/>
    </row>
    <row r="316" spans="3:4" ht="12.75" x14ac:dyDescent="0.2">
      <c r="C316" s="1"/>
      <c r="D316" s="1"/>
    </row>
    <row r="317" spans="3:4" ht="12.75" x14ac:dyDescent="0.2">
      <c r="C317" s="1"/>
      <c r="D317" s="1"/>
    </row>
    <row r="318" spans="3:4" ht="12.75" x14ac:dyDescent="0.2">
      <c r="C318" s="1"/>
      <c r="D318" s="1"/>
    </row>
    <row r="319" spans="3:4" ht="12.75" x14ac:dyDescent="0.2">
      <c r="C319" s="1"/>
      <c r="D319" s="1"/>
    </row>
    <row r="320" spans="3:4" ht="12.75" x14ac:dyDescent="0.2">
      <c r="C320" s="1"/>
      <c r="D320" s="1"/>
    </row>
    <row r="321" spans="3:4" ht="12.75" x14ac:dyDescent="0.2">
      <c r="C321" s="1"/>
      <c r="D321" s="1"/>
    </row>
    <row r="322" spans="3:4" ht="12.75" x14ac:dyDescent="0.2">
      <c r="C322" s="1"/>
      <c r="D322" s="1"/>
    </row>
    <row r="323" spans="3:4" ht="12.75" x14ac:dyDescent="0.2">
      <c r="C323" s="1"/>
      <c r="D323" s="1"/>
    </row>
    <row r="324" spans="3:4" ht="12.75" x14ac:dyDescent="0.2">
      <c r="C324" s="1"/>
      <c r="D324" s="1"/>
    </row>
    <row r="325" spans="3:4" ht="12.75" x14ac:dyDescent="0.2">
      <c r="C325" s="1"/>
      <c r="D325" s="1"/>
    </row>
    <row r="326" spans="3:4" ht="12.75" x14ac:dyDescent="0.2">
      <c r="C326" s="1"/>
      <c r="D326" s="1"/>
    </row>
    <row r="327" spans="3:4" ht="12.75" x14ac:dyDescent="0.2">
      <c r="C327" s="1"/>
      <c r="D327" s="1"/>
    </row>
    <row r="328" spans="3:4" ht="12.75" x14ac:dyDescent="0.2">
      <c r="C328" s="1"/>
      <c r="D328" s="1"/>
    </row>
    <row r="329" spans="3:4" ht="12.75" x14ac:dyDescent="0.2">
      <c r="C329" s="1"/>
      <c r="D329" s="1"/>
    </row>
    <row r="330" spans="3:4" ht="12.75" x14ac:dyDescent="0.2">
      <c r="C330" s="1"/>
      <c r="D330" s="1"/>
    </row>
    <row r="331" spans="3:4" ht="12.75" x14ac:dyDescent="0.2">
      <c r="C331" s="1"/>
      <c r="D331" s="1"/>
    </row>
    <row r="332" spans="3:4" ht="12.75" x14ac:dyDescent="0.2">
      <c r="C332" s="1"/>
      <c r="D332" s="1"/>
    </row>
    <row r="333" spans="3:4" ht="12.75" x14ac:dyDescent="0.2">
      <c r="C333" s="1"/>
      <c r="D333" s="1"/>
    </row>
    <row r="334" spans="3:4" ht="12.75" x14ac:dyDescent="0.2">
      <c r="C334" s="1"/>
      <c r="D334" s="1"/>
    </row>
    <row r="335" spans="3:4" ht="12.75" x14ac:dyDescent="0.2">
      <c r="C335" s="1"/>
      <c r="D335" s="1"/>
    </row>
    <row r="336" spans="3:4" ht="12.75" x14ac:dyDescent="0.2">
      <c r="C336" s="1"/>
      <c r="D336" s="1"/>
    </row>
    <row r="337" spans="3:4" ht="12.75" x14ac:dyDescent="0.2">
      <c r="C337" s="1"/>
      <c r="D337" s="1"/>
    </row>
    <row r="338" spans="3:4" ht="12.75" x14ac:dyDescent="0.2">
      <c r="C338" s="1"/>
      <c r="D338" s="1"/>
    </row>
    <row r="339" spans="3:4" ht="12.75" x14ac:dyDescent="0.2">
      <c r="C339" s="1"/>
      <c r="D339" s="1"/>
    </row>
    <row r="340" spans="3:4" ht="12.75" x14ac:dyDescent="0.2">
      <c r="C340" s="1"/>
      <c r="D340" s="1"/>
    </row>
    <row r="341" spans="3:4" ht="12.75" x14ac:dyDescent="0.2">
      <c r="C341" s="1"/>
      <c r="D341" s="1"/>
    </row>
    <row r="342" spans="3:4" ht="12.75" x14ac:dyDescent="0.2">
      <c r="C342" s="1"/>
      <c r="D342" s="1"/>
    </row>
    <row r="343" spans="3:4" ht="12.75" x14ac:dyDescent="0.2">
      <c r="C343" s="1"/>
      <c r="D343" s="1"/>
    </row>
    <row r="344" spans="3:4" ht="12.75" x14ac:dyDescent="0.2">
      <c r="C344" s="1"/>
      <c r="D344" s="1"/>
    </row>
    <row r="345" spans="3:4" ht="12.75" x14ac:dyDescent="0.2">
      <c r="C345" s="1"/>
      <c r="D345" s="1"/>
    </row>
    <row r="346" spans="3:4" ht="12.75" x14ac:dyDescent="0.2">
      <c r="C346" s="1"/>
      <c r="D346" s="1"/>
    </row>
    <row r="347" spans="3:4" ht="12.75" x14ac:dyDescent="0.2">
      <c r="C347" s="1"/>
      <c r="D347" s="1"/>
    </row>
    <row r="348" spans="3:4" ht="12.75" x14ac:dyDescent="0.2">
      <c r="C348" s="1"/>
      <c r="D348" s="1"/>
    </row>
    <row r="349" spans="3:4" ht="12.75" x14ac:dyDescent="0.2">
      <c r="C349" s="1"/>
      <c r="D349" s="1"/>
    </row>
    <row r="350" spans="3:4" ht="12.75" x14ac:dyDescent="0.2">
      <c r="C350" s="1"/>
      <c r="D350" s="1"/>
    </row>
    <row r="351" spans="3:4" ht="12.75" x14ac:dyDescent="0.2">
      <c r="C351" s="1"/>
      <c r="D351" s="1"/>
    </row>
    <row r="352" spans="3:4" ht="12.75" x14ac:dyDescent="0.2">
      <c r="C352" s="1"/>
      <c r="D352" s="1"/>
    </row>
    <row r="353" spans="3:4" ht="12.75" x14ac:dyDescent="0.2">
      <c r="C353" s="1"/>
      <c r="D353" s="1"/>
    </row>
    <row r="354" spans="3:4" ht="12.75" x14ac:dyDescent="0.2">
      <c r="C354" s="1"/>
      <c r="D354" s="1"/>
    </row>
    <row r="355" spans="3:4" ht="12.75" x14ac:dyDescent="0.2">
      <c r="C355" s="1"/>
      <c r="D355" s="1"/>
    </row>
    <row r="356" spans="3:4" ht="12.75" x14ac:dyDescent="0.2">
      <c r="C356" s="1"/>
      <c r="D356" s="1"/>
    </row>
    <row r="357" spans="3:4" ht="12.75" x14ac:dyDescent="0.2">
      <c r="C357" s="1"/>
      <c r="D357" s="1"/>
    </row>
    <row r="358" spans="3:4" ht="12.75" x14ac:dyDescent="0.2">
      <c r="C358" s="1"/>
      <c r="D358" s="1"/>
    </row>
    <row r="359" spans="3:4" ht="12.75" x14ac:dyDescent="0.2">
      <c r="C359" s="1"/>
      <c r="D359" s="1"/>
    </row>
    <row r="360" spans="3:4" ht="12.75" x14ac:dyDescent="0.2">
      <c r="C360" s="1"/>
      <c r="D360" s="1"/>
    </row>
    <row r="361" spans="3:4" ht="12.75" x14ac:dyDescent="0.2">
      <c r="C361" s="1"/>
      <c r="D361" s="1"/>
    </row>
    <row r="362" spans="3:4" ht="12.75" x14ac:dyDescent="0.2">
      <c r="C362" s="1"/>
      <c r="D362" s="1"/>
    </row>
    <row r="363" spans="3:4" ht="12.75" x14ac:dyDescent="0.2">
      <c r="C363" s="1"/>
      <c r="D363" s="1"/>
    </row>
    <row r="364" spans="3:4" ht="12.75" x14ac:dyDescent="0.2">
      <c r="C364" s="1"/>
      <c r="D364" s="1"/>
    </row>
    <row r="365" spans="3:4" ht="12.75" x14ac:dyDescent="0.2">
      <c r="C365" s="1"/>
      <c r="D365" s="1"/>
    </row>
    <row r="366" spans="3:4" ht="12.75" x14ac:dyDescent="0.2">
      <c r="C366" s="1"/>
      <c r="D366" s="1"/>
    </row>
    <row r="367" spans="3:4" ht="12.75" x14ac:dyDescent="0.2">
      <c r="C367" s="1"/>
      <c r="D367" s="1"/>
    </row>
    <row r="368" spans="3:4" ht="12.75" x14ac:dyDescent="0.2">
      <c r="C368" s="1"/>
      <c r="D368" s="1"/>
    </row>
    <row r="369" spans="3:4" ht="12.75" x14ac:dyDescent="0.2">
      <c r="C369" s="1"/>
      <c r="D369" s="1"/>
    </row>
    <row r="370" spans="3:4" ht="12.75" x14ac:dyDescent="0.2">
      <c r="C370" s="1"/>
      <c r="D370" s="1"/>
    </row>
    <row r="371" spans="3:4" ht="12.75" x14ac:dyDescent="0.2">
      <c r="C371" s="1"/>
      <c r="D371" s="1"/>
    </row>
    <row r="372" spans="3:4" ht="12.75" x14ac:dyDescent="0.2">
      <c r="C372" s="1"/>
      <c r="D372" s="1"/>
    </row>
    <row r="373" spans="3:4" ht="12.75" x14ac:dyDescent="0.2">
      <c r="C373" s="1"/>
      <c r="D373" s="1"/>
    </row>
    <row r="374" spans="3:4" ht="12.75" x14ac:dyDescent="0.2">
      <c r="C374" s="1"/>
      <c r="D374" s="1"/>
    </row>
    <row r="375" spans="3:4" ht="12.75" x14ac:dyDescent="0.2">
      <c r="C375" s="1"/>
      <c r="D375" s="1"/>
    </row>
    <row r="376" spans="3:4" ht="12.75" x14ac:dyDescent="0.2">
      <c r="C376" s="1"/>
      <c r="D376" s="1"/>
    </row>
    <row r="377" spans="3:4" ht="12.75" x14ac:dyDescent="0.2">
      <c r="C377" s="1"/>
      <c r="D377" s="1"/>
    </row>
    <row r="378" spans="3:4" ht="12.75" x14ac:dyDescent="0.2">
      <c r="C378" s="1"/>
      <c r="D378" s="1"/>
    </row>
    <row r="379" spans="3:4" ht="12.75" x14ac:dyDescent="0.2">
      <c r="C379" s="1"/>
      <c r="D379" s="1"/>
    </row>
    <row r="380" spans="3:4" ht="12.75" x14ac:dyDescent="0.2">
      <c r="C380" s="1"/>
      <c r="D380" s="1"/>
    </row>
    <row r="381" spans="3:4" ht="12.75" x14ac:dyDescent="0.2">
      <c r="C381" s="1"/>
      <c r="D381" s="1"/>
    </row>
    <row r="382" spans="3:4" ht="12.75" x14ac:dyDescent="0.2">
      <c r="C382" s="1"/>
      <c r="D382" s="1"/>
    </row>
    <row r="383" spans="3:4" ht="12.75" x14ac:dyDescent="0.2">
      <c r="C383" s="1"/>
      <c r="D383" s="1"/>
    </row>
    <row r="384" spans="3:4" ht="12.75" x14ac:dyDescent="0.2">
      <c r="C384" s="1"/>
      <c r="D384" s="1"/>
    </row>
    <row r="385" spans="3:4" ht="12.75" x14ac:dyDescent="0.2">
      <c r="C385" s="1"/>
      <c r="D385" s="1"/>
    </row>
    <row r="386" spans="3:4" ht="12.75" x14ac:dyDescent="0.2">
      <c r="C386" s="1"/>
      <c r="D386" s="1"/>
    </row>
    <row r="387" spans="3:4" ht="12.75" x14ac:dyDescent="0.2">
      <c r="C387" s="1"/>
      <c r="D387" s="1"/>
    </row>
    <row r="388" spans="3:4" ht="12.75" x14ac:dyDescent="0.2">
      <c r="C388" s="1"/>
      <c r="D388" s="1"/>
    </row>
    <row r="389" spans="3:4" ht="12.75" x14ac:dyDescent="0.2">
      <c r="C389" s="1"/>
      <c r="D389" s="1"/>
    </row>
    <row r="390" spans="3:4" ht="12.75" x14ac:dyDescent="0.2">
      <c r="C390" s="1"/>
      <c r="D390" s="1"/>
    </row>
    <row r="391" spans="3:4" ht="12.75" x14ac:dyDescent="0.2">
      <c r="C391" s="1"/>
      <c r="D391" s="1"/>
    </row>
    <row r="392" spans="3:4" ht="12.75" x14ac:dyDescent="0.2">
      <c r="C392" s="1"/>
      <c r="D392" s="1"/>
    </row>
    <row r="393" spans="3:4" ht="12.75" x14ac:dyDescent="0.2">
      <c r="C393" s="1"/>
      <c r="D393" s="1"/>
    </row>
    <row r="394" spans="3:4" ht="12.75" x14ac:dyDescent="0.2">
      <c r="C394" s="1"/>
      <c r="D394" s="1"/>
    </row>
    <row r="395" spans="3:4" ht="12.75" x14ac:dyDescent="0.2">
      <c r="C395" s="1"/>
      <c r="D395" s="1"/>
    </row>
    <row r="396" spans="3:4" ht="12.75" x14ac:dyDescent="0.2">
      <c r="C396" s="1"/>
      <c r="D396" s="1"/>
    </row>
    <row r="397" spans="3:4" ht="12.75" x14ac:dyDescent="0.2">
      <c r="C397" s="1"/>
      <c r="D397" s="1"/>
    </row>
    <row r="398" spans="3:4" ht="12.75" x14ac:dyDescent="0.2">
      <c r="C398" s="1"/>
      <c r="D398" s="1"/>
    </row>
    <row r="399" spans="3:4" ht="12.75" x14ac:dyDescent="0.2">
      <c r="C399" s="1"/>
      <c r="D399" s="1"/>
    </row>
    <row r="400" spans="3:4" ht="12.75" x14ac:dyDescent="0.2">
      <c r="C400" s="1"/>
      <c r="D400" s="1"/>
    </row>
    <row r="401" spans="3:4" ht="12.75" x14ac:dyDescent="0.2">
      <c r="C401" s="1"/>
      <c r="D401" s="1"/>
    </row>
    <row r="402" spans="3:4" ht="12.75" x14ac:dyDescent="0.2">
      <c r="C402" s="1"/>
      <c r="D402" s="1"/>
    </row>
    <row r="403" spans="3:4" ht="12.75" x14ac:dyDescent="0.2">
      <c r="C403" s="1"/>
      <c r="D403" s="1"/>
    </row>
    <row r="404" spans="3:4" ht="12.75" x14ac:dyDescent="0.2">
      <c r="C404" s="1"/>
      <c r="D404" s="1"/>
    </row>
    <row r="405" spans="3:4" ht="12.75" x14ac:dyDescent="0.2">
      <c r="C405" s="1"/>
      <c r="D405" s="1"/>
    </row>
    <row r="406" spans="3:4" ht="12.75" x14ac:dyDescent="0.2">
      <c r="C406" s="1"/>
      <c r="D406" s="1"/>
    </row>
    <row r="407" spans="3:4" ht="12.75" x14ac:dyDescent="0.2">
      <c r="C407" s="1"/>
      <c r="D407" s="1"/>
    </row>
    <row r="408" spans="3:4" ht="12.75" x14ac:dyDescent="0.2">
      <c r="C408" s="1"/>
      <c r="D408" s="1"/>
    </row>
    <row r="409" spans="3:4" ht="12.75" x14ac:dyDescent="0.2">
      <c r="C409" s="1"/>
      <c r="D409" s="1"/>
    </row>
    <row r="410" spans="3:4" ht="12.75" x14ac:dyDescent="0.2">
      <c r="C410" s="1"/>
      <c r="D410" s="1"/>
    </row>
    <row r="411" spans="3:4" ht="12.75" x14ac:dyDescent="0.2">
      <c r="C411" s="1"/>
      <c r="D411" s="1"/>
    </row>
    <row r="412" spans="3:4" ht="12.75" x14ac:dyDescent="0.2">
      <c r="C412" s="1"/>
      <c r="D412" s="1"/>
    </row>
    <row r="413" spans="3:4" ht="12.75" x14ac:dyDescent="0.2">
      <c r="C413" s="1"/>
      <c r="D413" s="1"/>
    </row>
    <row r="414" spans="3:4" ht="12.75" x14ac:dyDescent="0.2">
      <c r="C414" s="1"/>
      <c r="D414" s="1"/>
    </row>
    <row r="415" spans="3:4" ht="12.75" x14ac:dyDescent="0.2">
      <c r="C415" s="1"/>
      <c r="D415" s="1"/>
    </row>
    <row r="416" spans="3:4" ht="12.75" x14ac:dyDescent="0.2">
      <c r="C416" s="1"/>
      <c r="D416" s="1"/>
    </row>
    <row r="417" spans="3:4" ht="12.75" x14ac:dyDescent="0.2">
      <c r="C417" s="1"/>
      <c r="D417" s="1"/>
    </row>
    <row r="418" spans="3:4" ht="12.75" x14ac:dyDescent="0.2">
      <c r="C418" s="1"/>
      <c r="D418" s="1"/>
    </row>
    <row r="419" spans="3:4" ht="12.75" x14ac:dyDescent="0.2">
      <c r="C419" s="1"/>
      <c r="D419" s="1"/>
    </row>
    <row r="420" spans="3:4" ht="12.75" x14ac:dyDescent="0.2">
      <c r="C420" s="1"/>
      <c r="D420" s="1"/>
    </row>
    <row r="421" spans="3:4" ht="12.75" x14ac:dyDescent="0.2">
      <c r="C421" s="1"/>
      <c r="D421" s="1"/>
    </row>
    <row r="422" spans="3:4" ht="12.75" x14ac:dyDescent="0.2">
      <c r="C422" s="1"/>
      <c r="D422" s="1"/>
    </row>
    <row r="423" spans="3:4" ht="12.75" x14ac:dyDescent="0.2">
      <c r="C423" s="1"/>
      <c r="D423" s="1"/>
    </row>
    <row r="424" spans="3:4" ht="12.75" x14ac:dyDescent="0.2">
      <c r="C424" s="1"/>
      <c r="D424" s="1"/>
    </row>
    <row r="425" spans="3:4" ht="12.75" x14ac:dyDescent="0.2">
      <c r="C425" s="1"/>
      <c r="D425" s="1"/>
    </row>
    <row r="426" spans="3:4" ht="12.75" x14ac:dyDescent="0.2">
      <c r="C426" s="1"/>
      <c r="D426" s="1"/>
    </row>
    <row r="427" spans="3:4" ht="12.75" x14ac:dyDescent="0.2">
      <c r="C427" s="1"/>
      <c r="D427" s="1"/>
    </row>
    <row r="428" spans="3:4" ht="12.75" x14ac:dyDescent="0.2">
      <c r="C428" s="1"/>
      <c r="D428" s="1"/>
    </row>
    <row r="429" spans="3:4" ht="12.75" x14ac:dyDescent="0.2">
      <c r="C429" s="1"/>
      <c r="D429" s="1"/>
    </row>
    <row r="430" spans="3:4" ht="12.75" x14ac:dyDescent="0.2">
      <c r="C430" s="1"/>
      <c r="D430" s="1"/>
    </row>
    <row r="431" spans="3:4" ht="12.75" x14ac:dyDescent="0.2">
      <c r="C431" s="1"/>
      <c r="D431" s="1"/>
    </row>
    <row r="432" spans="3:4" ht="12.75" x14ac:dyDescent="0.2">
      <c r="C432" s="1"/>
      <c r="D432" s="1"/>
    </row>
    <row r="433" spans="3:4" ht="12.75" x14ac:dyDescent="0.2">
      <c r="C433" s="1"/>
      <c r="D433" s="1"/>
    </row>
    <row r="434" spans="3:4" ht="12.75" x14ac:dyDescent="0.2">
      <c r="C434" s="1"/>
      <c r="D434" s="1"/>
    </row>
    <row r="435" spans="3:4" ht="12.75" x14ac:dyDescent="0.2">
      <c r="C435" s="1"/>
      <c r="D435" s="1"/>
    </row>
    <row r="436" spans="3:4" ht="12.75" x14ac:dyDescent="0.2">
      <c r="C436" s="1"/>
      <c r="D436" s="1"/>
    </row>
    <row r="437" spans="3:4" ht="12.75" x14ac:dyDescent="0.2">
      <c r="C437" s="1"/>
      <c r="D437" s="1"/>
    </row>
    <row r="438" spans="3:4" ht="12.75" x14ac:dyDescent="0.2">
      <c r="C438" s="1"/>
      <c r="D438" s="1"/>
    </row>
    <row r="439" spans="3:4" ht="12.75" x14ac:dyDescent="0.2">
      <c r="C439" s="1"/>
      <c r="D439" s="1"/>
    </row>
    <row r="440" spans="3:4" ht="12.75" x14ac:dyDescent="0.2">
      <c r="C440" s="1"/>
      <c r="D440" s="1"/>
    </row>
    <row r="441" spans="3:4" ht="12.75" x14ac:dyDescent="0.2">
      <c r="C441" s="1"/>
      <c r="D441" s="1"/>
    </row>
    <row r="442" spans="3:4" ht="12.75" x14ac:dyDescent="0.2">
      <c r="C442" s="1"/>
      <c r="D442" s="1"/>
    </row>
    <row r="443" spans="3:4" ht="12.75" x14ac:dyDescent="0.2">
      <c r="C443" s="1"/>
      <c r="D443" s="1"/>
    </row>
    <row r="444" spans="3:4" ht="12.75" x14ac:dyDescent="0.2">
      <c r="C444" s="1"/>
      <c r="D444" s="1"/>
    </row>
    <row r="445" spans="3:4" ht="12.75" x14ac:dyDescent="0.2">
      <c r="C445" s="1"/>
      <c r="D445" s="1"/>
    </row>
    <row r="446" spans="3:4" ht="12.75" x14ac:dyDescent="0.2">
      <c r="C446" s="1"/>
      <c r="D446" s="1"/>
    </row>
    <row r="447" spans="3:4" ht="12.75" x14ac:dyDescent="0.2">
      <c r="C447" s="1"/>
      <c r="D447" s="1"/>
    </row>
    <row r="448" spans="3:4" ht="12.75" x14ac:dyDescent="0.2">
      <c r="C448" s="1"/>
      <c r="D448" s="1"/>
    </row>
    <row r="449" spans="3:4" ht="12.75" x14ac:dyDescent="0.2">
      <c r="C449" s="1"/>
      <c r="D449" s="1"/>
    </row>
    <row r="450" spans="3:4" ht="12.75" x14ac:dyDescent="0.2">
      <c r="C450" s="1"/>
      <c r="D450" s="1"/>
    </row>
    <row r="451" spans="3:4" ht="12.75" x14ac:dyDescent="0.2">
      <c r="C451" s="1"/>
      <c r="D451" s="1"/>
    </row>
    <row r="452" spans="3:4" ht="12.75" x14ac:dyDescent="0.2">
      <c r="C452" s="1"/>
      <c r="D452" s="1"/>
    </row>
    <row r="453" spans="3:4" ht="12.75" x14ac:dyDescent="0.2">
      <c r="C453" s="1"/>
      <c r="D453" s="1"/>
    </row>
    <row r="454" spans="3:4" ht="12.75" x14ac:dyDescent="0.2">
      <c r="C454" s="1"/>
      <c r="D454" s="1"/>
    </row>
    <row r="455" spans="3:4" ht="12.75" x14ac:dyDescent="0.2">
      <c r="C455" s="1"/>
      <c r="D455" s="1"/>
    </row>
    <row r="456" spans="3:4" ht="12.75" x14ac:dyDescent="0.2">
      <c r="C456" s="1"/>
      <c r="D456" s="1"/>
    </row>
    <row r="457" spans="3:4" ht="12.75" x14ac:dyDescent="0.2">
      <c r="C457" s="1"/>
      <c r="D457" s="1"/>
    </row>
    <row r="458" spans="3:4" ht="12.75" x14ac:dyDescent="0.2">
      <c r="C458" s="1"/>
      <c r="D458" s="1"/>
    </row>
    <row r="459" spans="3:4" ht="12.75" x14ac:dyDescent="0.2">
      <c r="C459" s="1"/>
      <c r="D459" s="1"/>
    </row>
    <row r="460" spans="3:4" ht="12.75" x14ac:dyDescent="0.2">
      <c r="C460" s="1"/>
      <c r="D460" s="1"/>
    </row>
    <row r="461" spans="3:4" ht="12.75" x14ac:dyDescent="0.2">
      <c r="C461" s="1"/>
      <c r="D461" s="1"/>
    </row>
    <row r="462" spans="3:4" ht="12.75" x14ac:dyDescent="0.2">
      <c r="C462" s="1"/>
      <c r="D462" s="1"/>
    </row>
    <row r="463" spans="3:4" ht="12.75" x14ac:dyDescent="0.2">
      <c r="C463" s="1"/>
      <c r="D463" s="1"/>
    </row>
    <row r="464" spans="3:4" ht="12.75" x14ac:dyDescent="0.2">
      <c r="C464" s="1"/>
      <c r="D464" s="1"/>
    </row>
    <row r="465" spans="3:4" ht="12.75" x14ac:dyDescent="0.2">
      <c r="C465" s="1"/>
      <c r="D465" s="1"/>
    </row>
    <row r="466" spans="3:4" ht="12.75" x14ac:dyDescent="0.2">
      <c r="C466" s="1"/>
      <c r="D466" s="1"/>
    </row>
    <row r="467" spans="3:4" ht="12.75" x14ac:dyDescent="0.2">
      <c r="C467" s="1"/>
      <c r="D467" s="1"/>
    </row>
    <row r="468" spans="3:4" ht="12.75" x14ac:dyDescent="0.2">
      <c r="C468" s="1"/>
      <c r="D468" s="1"/>
    </row>
    <row r="469" spans="3:4" ht="12.75" x14ac:dyDescent="0.2">
      <c r="C469" s="1"/>
      <c r="D469" s="1"/>
    </row>
    <row r="470" spans="3:4" ht="12.75" x14ac:dyDescent="0.2">
      <c r="C470" s="1"/>
      <c r="D470" s="1"/>
    </row>
    <row r="471" spans="3:4" ht="12.75" x14ac:dyDescent="0.2">
      <c r="C471" s="1"/>
      <c r="D471" s="1"/>
    </row>
    <row r="472" spans="3:4" ht="12.75" x14ac:dyDescent="0.2">
      <c r="C472" s="1"/>
      <c r="D472" s="1"/>
    </row>
    <row r="473" spans="3:4" ht="12.75" x14ac:dyDescent="0.2">
      <c r="C473" s="1"/>
      <c r="D473" s="1"/>
    </row>
    <row r="474" spans="3:4" ht="12.75" x14ac:dyDescent="0.2">
      <c r="C474" s="1"/>
      <c r="D474" s="1"/>
    </row>
    <row r="475" spans="3:4" ht="12.75" x14ac:dyDescent="0.2">
      <c r="C475" s="1"/>
      <c r="D475" s="1"/>
    </row>
    <row r="476" spans="3:4" ht="12.75" x14ac:dyDescent="0.2">
      <c r="C476" s="1"/>
      <c r="D476" s="1"/>
    </row>
    <row r="477" spans="3:4" ht="12.75" x14ac:dyDescent="0.2">
      <c r="C477" s="1"/>
      <c r="D477" s="1"/>
    </row>
    <row r="478" spans="3:4" ht="12.75" x14ac:dyDescent="0.2">
      <c r="C478" s="1"/>
      <c r="D478" s="1"/>
    </row>
    <row r="479" spans="3:4" ht="12.75" x14ac:dyDescent="0.2">
      <c r="C479" s="1"/>
      <c r="D479" s="1"/>
    </row>
    <row r="480" spans="3:4" ht="12.75" x14ac:dyDescent="0.2">
      <c r="C480" s="1"/>
      <c r="D480" s="1"/>
    </row>
    <row r="481" spans="3:4" ht="12.75" x14ac:dyDescent="0.2">
      <c r="C481" s="1"/>
      <c r="D481" s="1"/>
    </row>
    <row r="482" spans="3:4" ht="12.75" x14ac:dyDescent="0.2">
      <c r="C482" s="1"/>
      <c r="D482" s="1"/>
    </row>
    <row r="483" spans="3:4" ht="12.75" x14ac:dyDescent="0.2">
      <c r="C483" s="1"/>
      <c r="D483" s="1"/>
    </row>
    <row r="484" spans="3:4" ht="12.75" x14ac:dyDescent="0.2">
      <c r="C484" s="1"/>
      <c r="D484" s="1"/>
    </row>
    <row r="485" spans="3:4" ht="12.75" x14ac:dyDescent="0.2">
      <c r="C485" s="1"/>
      <c r="D485" s="1"/>
    </row>
    <row r="486" spans="3:4" ht="12.75" x14ac:dyDescent="0.2">
      <c r="C486" s="1"/>
      <c r="D486" s="1"/>
    </row>
    <row r="487" spans="3:4" ht="12.75" x14ac:dyDescent="0.2">
      <c r="C487" s="1"/>
      <c r="D487" s="1"/>
    </row>
    <row r="488" spans="3:4" ht="12.75" x14ac:dyDescent="0.2">
      <c r="C488" s="1"/>
      <c r="D488" s="1"/>
    </row>
    <row r="489" spans="3:4" ht="12.75" x14ac:dyDescent="0.2">
      <c r="C489" s="1"/>
      <c r="D489" s="1"/>
    </row>
    <row r="490" spans="3:4" ht="12.75" x14ac:dyDescent="0.2">
      <c r="C490" s="1"/>
      <c r="D490" s="1"/>
    </row>
    <row r="491" spans="3:4" ht="12.75" x14ac:dyDescent="0.2">
      <c r="C491" s="1"/>
      <c r="D491" s="1"/>
    </row>
    <row r="492" spans="3:4" ht="12.75" x14ac:dyDescent="0.2">
      <c r="C492" s="1"/>
      <c r="D492" s="1"/>
    </row>
    <row r="493" spans="3:4" ht="12.75" x14ac:dyDescent="0.2">
      <c r="C493" s="1"/>
      <c r="D493" s="1"/>
    </row>
    <row r="494" spans="3:4" ht="12.75" x14ac:dyDescent="0.2">
      <c r="C494" s="1"/>
      <c r="D494" s="1"/>
    </row>
    <row r="495" spans="3:4" ht="12.75" x14ac:dyDescent="0.2">
      <c r="C495" s="1"/>
      <c r="D495" s="1"/>
    </row>
    <row r="496" spans="3:4" ht="12.75" x14ac:dyDescent="0.2">
      <c r="C496" s="1"/>
      <c r="D496" s="1"/>
    </row>
    <row r="497" spans="3:4" ht="12.75" x14ac:dyDescent="0.2">
      <c r="C497" s="1"/>
      <c r="D497" s="1"/>
    </row>
    <row r="498" spans="3:4" ht="12.75" x14ac:dyDescent="0.2">
      <c r="C498" s="1"/>
      <c r="D498" s="1"/>
    </row>
    <row r="499" spans="3:4" ht="12.75" x14ac:dyDescent="0.2">
      <c r="C499" s="1"/>
      <c r="D499" s="1"/>
    </row>
    <row r="500" spans="3:4" ht="12.75" x14ac:dyDescent="0.2">
      <c r="C500" s="1"/>
      <c r="D500" s="1"/>
    </row>
    <row r="501" spans="3:4" ht="12.75" x14ac:dyDescent="0.2">
      <c r="C501" s="1"/>
      <c r="D501" s="1"/>
    </row>
    <row r="502" spans="3:4" ht="12.75" x14ac:dyDescent="0.2">
      <c r="C502" s="1"/>
      <c r="D502" s="1"/>
    </row>
    <row r="503" spans="3:4" ht="12.75" x14ac:dyDescent="0.2">
      <c r="C503" s="1"/>
      <c r="D503" s="1"/>
    </row>
    <row r="504" spans="3:4" ht="12.75" x14ac:dyDescent="0.2">
      <c r="C504" s="1"/>
      <c r="D504" s="1"/>
    </row>
    <row r="505" spans="3:4" ht="12.75" x14ac:dyDescent="0.2">
      <c r="C505" s="1"/>
      <c r="D505" s="1"/>
    </row>
    <row r="506" spans="3:4" ht="12.75" x14ac:dyDescent="0.2">
      <c r="C506" s="1"/>
      <c r="D506" s="1"/>
    </row>
    <row r="507" spans="3:4" ht="12.75" x14ac:dyDescent="0.2">
      <c r="C507" s="1"/>
      <c r="D507" s="1"/>
    </row>
    <row r="508" spans="3:4" ht="12.75" x14ac:dyDescent="0.2">
      <c r="C508" s="1"/>
      <c r="D508" s="1"/>
    </row>
    <row r="509" spans="3:4" ht="12.75" x14ac:dyDescent="0.2">
      <c r="C509" s="1"/>
      <c r="D509" s="1"/>
    </row>
    <row r="510" spans="3:4" ht="12.75" x14ac:dyDescent="0.2">
      <c r="C510" s="1"/>
      <c r="D510" s="1"/>
    </row>
    <row r="511" spans="3:4" ht="12.75" x14ac:dyDescent="0.2">
      <c r="C511" s="1"/>
      <c r="D511" s="1"/>
    </row>
    <row r="512" spans="3:4" ht="12.75" x14ac:dyDescent="0.2">
      <c r="C512" s="1"/>
      <c r="D512" s="1"/>
    </row>
    <row r="513" spans="3:4" ht="12.75" x14ac:dyDescent="0.2">
      <c r="C513" s="1"/>
      <c r="D513" s="1"/>
    </row>
    <row r="514" spans="3:4" ht="12.75" x14ac:dyDescent="0.2">
      <c r="C514" s="1"/>
      <c r="D514" s="1"/>
    </row>
    <row r="515" spans="3:4" ht="12.75" x14ac:dyDescent="0.2">
      <c r="C515" s="1"/>
      <c r="D515" s="1"/>
    </row>
    <row r="516" spans="3:4" ht="12.75" x14ac:dyDescent="0.2">
      <c r="C516" s="1"/>
      <c r="D516" s="1"/>
    </row>
    <row r="517" spans="3:4" ht="12.75" x14ac:dyDescent="0.2">
      <c r="C517" s="1"/>
      <c r="D517" s="1"/>
    </row>
    <row r="518" spans="3:4" ht="12.75" x14ac:dyDescent="0.2">
      <c r="C518" s="1"/>
      <c r="D518" s="1"/>
    </row>
    <row r="519" spans="3:4" ht="12.75" x14ac:dyDescent="0.2">
      <c r="C519" s="1"/>
      <c r="D519" s="1"/>
    </row>
    <row r="520" spans="3:4" ht="12.75" x14ac:dyDescent="0.2">
      <c r="C520" s="1"/>
      <c r="D520" s="1"/>
    </row>
    <row r="521" spans="3:4" ht="12.75" x14ac:dyDescent="0.2">
      <c r="C521" s="1"/>
      <c r="D521" s="1"/>
    </row>
    <row r="522" spans="3:4" ht="12.75" x14ac:dyDescent="0.2">
      <c r="C522" s="1"/>
      <c r="D522" s="1"/>
    </row>
    <row r="523" spans="3:4" ht="12.75" x14ac:dyDescent="0.2">
      <c r="C523" s="1"/>
      <c r="D523" s="1"/>
    </row>
    <row r="524" spans="3:4" ht="12.75" x14ac:dyDescent="0.2">
      <c r="C524" s="1"/>
      <c r="D524" s="1"/>
    </row>
    <row r="525" spans="3:4" ht="12.75" x14ac:dyDescent="0.2">
      <c r="C525" s="1"/>
      <c r="D525" s="1"/>
    </row>
    <row r="526" spans="3:4" ht="12.75" x14ac:dyDescent="0.2">
      <c r="C526" s="1"/>
      <c r="D526" s="1"/>
    </row>
    <row r="527" spans="3:4" ht="12.75" x14ac:dyDescent="0.2">
      <c r="C527" s="1"/>
      <c r="D527" s="1"/>
    </row>
    <row r="528" spans="3:4" ht="12.75" x14ac:dyDescent="0.2">
      <c r="C528" s="1"/>
      <c r="D528" s="1"/>
    </row>
    <row r="529" spans="3:4" ht="12.75" x14ac:dyDescent="0.2">
      <c r="C529" s="1"/>
      <c r="D529" s="1"/>
    </row>
    <row r="530" spans="3:4" ht="12.75" x14ac:dyDescent="0.2">
      <c r="C530" s="1"/>
      <c r="D530" s="1"/>
    </row>
    <row r="531" spans="3:4" ht="12.75" x14ac:dyDescent="0.2">
      <c r="C531" s="1"/>
      <c r="D531" s="1"/>
    </row>
    <row r="532" spans="3:4" ht="12.75" x14ac:dyDescent="0.2">
      <c r="C532" s="1"/>
      <c r="D532" s="1"/>
    </row>
    <row r="533" spans="3:4" ht="12.75" x14ac:dyDescent="0.2">
      <c r="C533" s="1"/>
      <c r="D533" s="1"/>
    </row>
    <row r="534" spans="3:4" ht="12.75" x14ac:dyDescent="0.2">
      <c r="C534" s="1"/>
      <c r="D534" s="1"/>
    </row>
    <row r="535" spans="3:4" ht="12.75" x14ac:dyDescent="0.2">
      <c r="C535" s="1"/>
      <c r="D535" s="1"/>
    </row>
    <row r="536" spans="3:4" ht="12.75" x14ac:dyDescent="0.2">
      <c r="C536" s="1"/>
      <c r="D536" s="1"/>
    </row>
    <row r="537" spans="3:4" ht="12.75" x14ac:dyDescent="0.2">
      <c r="C537" s="1"/>
      <c r="D537" s="1"/>
    </row>
    <row r="538" spans="3:4" ht="12.75" x14ac:dyDescent="0.2">
      <c r="C538" s="1"/>
      <c r="D538" s="1"/>
    </row>
    <row r="539" spans="3:4" ht="12.75" x14ac:dyDescent="0.2">
      <c r="C539" s="1"/>
      <c r="D539" s="1"/>
    </row>
    <row r="540" spans="3:4" ht="12.75" x14ac:dyDescent="0.2">
      <c r="C540" s="1"/>
      <c r="D540" s="1"/>
    </row>
    <row r="541" spans="3:4" ht="12.75" x14ac:dyDescent="0.2">
      <c r="C541" s="1"/>
      <c r="D541" s="1"/>
    </row>
    <row r="542" spans="3:4" ht="12.75" x14ac:dyDescent="0.2">
      <c r="C542" s="1"/>
      <c r="D542" s="1"/>
    </row>
    <row r="543" spans="3:4" ht="12.75" x14ac:dyDescent="0.2">
      <c r="C543" s="1"/>
      <c r="D543" s="1"/>
    </row>
    <row r="544" spans="3:4" ht="12.75" x14ac:dyDescent="0.2">
      <c r="C544" s="1"/>
      <c r="D544" s="1"/>
    </row>
    <row r="545" spans="3:4" ht="12.75" x14ac:dyDescent="0.2">
      <c r="C545" s="1"/>
      <c r="D545" s="1"/>
    </row>
    <row r="546" spans="3:4" ht="12.75" x14ac:dyDescent="0.2">
      <c r="C546" s="1"/>
      <c r="D546" s="1"/>
    </row>
    <row r="547" spans="3:4" ht="12.75" x14ac:dyDescent="0.2">
      <c r="C547" s="1"/>
      <c r="D547" s="1"/>
    </row>
    <row r="548" spans="3:4" ht="12.75" x14ac:dyDescent="0.2">
      <c r="C548" s="1"/>
      <c r="D548" s="1"/>
    </row>
    <row r="549" spans="3:4" ht="12.75" x14ac:dyDescent="0.2">
      <c r="C549" s="1"/>
      <c r="D549" s="1"/>
    </row>
    <row r="550" spans="3:4" ht="12.75" x14ac:dyDescent="0.2">
      <c r="C550" s="1"/>
      <c r="D550" s="1"/>
    </row>
    <row r="551" spans="3:4" ht="12.75" x14ac:dyDescent="0.2">
      <c r="C551" s="1"/>
      <c r="D551" s="1"/>
    </row>
    <row r="552" spans="3:4" ht="12.75" x14ac:dyDescent="0.2">
      <c r="C552" s="1"/>
      <c r="D552" s="1"/>
    </row>
    <row r="553" spans="3:4" ht="12.75" x14ac:dyDescent="0.2">
      <c r="C553" s="1"/>
      <c r="D553" s="1"/>
    </row>
    <row r="554" spans="3:4" ht="12.75" x14ac:dyDescent="0.2">
      <c r="C554" s="1"/>
      <c r="D554" s="1"/>
    </row>
    <row r="555" spans="3:4" ht="12.75" x14ac:dyDescent="0.2">
      <c r="C555" s="1"/>
      <c r="D555" s="1"/>
    </row>
    <row r="556" spans="3:4" ht="12.75" x14ac:dyDescent="0.2">
      <c r="C556" s="1"/>
      <c r="D556" s="1"/>
    </row>
    <row r="557" spans="3:4" ht="12.75" x14ac:dyDescent="0.2">
      <c r="C557" s="1"/>
      <c r="D557" s="1"/>
    </row>
    <row r="558" spans="3:4" ht="12.75" x14ac:dyDescent="0.2">
      <c r="C558" s="1"/>
      <c r="D558" s="1"/>
    </row>
    <row r="559" spans="3:4" ht="12.75" x14ac:dyDescent="0.2">
      <c r="C559" s="1"/>
      <c r="D559" s="1"/>
    </row>
    <row r="560" spans="3:4" ht="12.75" x14ac:dyDescent="0.2">
      <c r="C560" s="1"/>
      <c r="D560" s="1"/>
    </row>
    <row r="561" spans="3:4" ht="12.75" x14ac:dyDescent="0.2">
      <c r="C561" s="1"/>
      <c r="D561" s="1"/>
    </row>
    <row r="562" spans="3:4" ht="12.75" x14ac:dyDescent="0.2">
      <c r="C562" s="1"/>
      <c r="D562" s="1"/>
    </row>
    <row r="563" spans="3:4" ht="12.75" x14ac:dyDescent="0.2">
      <c r="C563" s="1"/>
      <c r="D563" s="1"/>
    </row>
    <row r="564" spans="3:4" ht="12.75" x14ac:dyDescent="0.2">
      <c r="C564" s="1"/>
      <c r="D564" s="1"/>
    </row>
    <row r="565" spans="3:4" ht="12.75" x14ac:dyDescent="0.2">
      <c r="C565" s="1"/>
      <c r="D565" s="1"/>
    </row>
    <row r="566" spans="3:4" ht="12.75" x14ac:dyDescent="0.2">
      <c r="C566" s="1"/>
      <c r="D566" s="1"/>
    </row>
    <row r="567" spans="3:4" ht="12.75" x14ac:dyDescent="0.2">
      <c r="C567" s="1"/>
      <c r="D567" s="1"/>
    </row>
    <row r="568" spans="3:4" ht="12.75" x14ac:dyDescent="0.2">
      <c r="C568" s="1"/>
      <c r="D568" s="1"/>
    </row>
    <row r="569" spans="3:4" ht="12.75" x14ac:dyDescent="0.2">
      <c r="C569" s="1"/>
      <c r="D569" s="1"/>
    </row>
    <row r="570" spans="3:4" ht="12.75" x14ac:dyDescent="0.2">
      <c r="C570" s="1"/>
      <c r="D570" s="1"/>
    </row>
    <row r="571" spans="3:4" ht="12.75" x14ac:dyDescent="0.2">
      <c r="C571" s="1"/>
      <c r="D571" s="1"/>
    </row>
    <row r="572" spans="3:4" ht="12.75" x14ac:dyDescent="0.2">
      <c r="C572" s="1"/>
      <c r="D572" s="1"/>
    </row>
    <row r="573" spans="3:4" ht="12.75" x14ac:dyDescent="0.2">
      <c r="C573" s="1"/>
      <c r="D573" s="1"/>
    </row>
    <row r="574" spans="3:4" ht="12.75" x14ac:dyDescent="0.2">
      <c r="C574" s="1"/>
      <c r="D574" s="1"/>
    </row>
    <row r="575" spans="3:4" ht="12.75" x14ac:dyDescent="0.2">
      <c r="C575" s="1"/>
      <c r="D575" s="1"/>
    </row>
    <row r="576" spans="3:4" ht="12.75" x14ac:dyDescent="0.2">
      <c r="C576" s="1"/>
      <c r="D576" s="1"/>
    </row>
    <row r="577" spans="3:4" ht="12.75" x14ac:dyDescent="0.2">
      <c r="C577" s="1"/>
      <c r="D577" s="1"/>
    </row>
    <row r="578" spans="3:4" ht="12.75" x14ac:dyDescent="0.2">
      <c r="C578" s="1"/>
      <c r="D578" s="1"/>
    </row>
    <row r="579" spans="3:4" ht="12.75" x14ac:dyDescent="0.2">
      <c r="C579" s="1"/>
      <c r="D579" s="1"/>
    </row>
    <row r="580" spans="3:4" ht="12.75" x14ac:dyDescent="0.2">
      <c r="C580" s="1"/>
      <c r="D580" s="1"/>
    </row>
    <row r="581" spans="3:4" ht="12.75" x14ac:dyDescent="0.2">
      <c r="C581" s="1"/>
      <c r="D581" s="1"/>
    </row>
    <row r="582" spans="3:4" ht="12.75" x14ac:dyDescent="0.2">
      <c r="C582" s="1"/>
      <c r="D582" s="1"/>
    </row>
    <row r="583" spans="3:4" ht="12.75" x14ac:dyDescent="0.2">
      <c r="C583" s="1"/>
      <c r="D583" s="1"/>
    </row>
    <row r="584" spans="3:4" ht="12.75" x14ac:dyDescent="0.2">
      <c r="C584" s="1"/>
      <c r="D584" s="1"/>
    </row>
    <row r="585" spans="3:4" ht="12.75" x14ac:dyDescent="0.2">
      <c r="C585" s="1"/>
      <c r="D585" s="1"/>
    </row>
    <row r="586" spans="3:4" ht="12.75" x14ac:dyDescent="0.2">
      <c r="C586" s="1"/>
      <c r="D586" s="1"/>
    </row>
    <row r="587" spans="3:4" ht="12.75" x14ac:dyDescent="0.2">
      <c r="C587" s="1"/>
      <c r="D587" s="1"/>
    </row>
    <row r="588" spans="3:4" ht="12.75" x14ac:dyDescent="0.2">
      <c r="C588" s="1"/>
      <c r="D588" s="1"/>
    </row>
    <row r="589" spans="3:4" ht="12.75" x14ac:dyDescent="0.2">
      <c r="C589" s="1"/>
      <c r="D589" s="1"/>
    </row>
    <row r="590" spans="3:4" ht="12.75" x14ac:dyDescent="0.2">
      <c r="C590" s="1"/>
      <c r="D590" s="1"/>
    </row>
    <row r="591" spans="3:4" ht="12.75" x14ac:dyDescent="0.2">
      <c r="C591" s="1"/>
      <c r="D591" s="1"/>
    </row>
    <row r="592" spans="3:4" ht="12.75" x14ac:dyDescent="0.2">
      <c r="C592" s="1"/>
      <c r="D592" s="1"/>
    </row>
    <row r="593" spans="3:4" ht="12.75" x14ac:dyDescent="0.2">
      <c r="C593" s="1"/>
      <c r="D593" s="1"/>
    </row>
    <row r="594" spans="3:4" ht="12.75" x14ac:dyDescent="0.2">
      <c r="C594" s="1"/>
      <c r="D594" s="1"/>
    </row>
    <row r="595" spans="3:4" ht="12.75" x14ac:dyDescent="0.2">
      <c r="C595" s="1"/>
      <c r="D595" s="1"/>
    </row>
    <row r="596" spans="3:4" ht="12.75" x14ac:dyDescent="0.2">
      <c r="C596" s="1"/>
      <c r="D596" s="1"/>
    </row>
    <row r="597" spans="3:4" ht="12.75" x14ac:dyDescent="0.2">
      <c r="C597" s="1"/>
      <c r="D597" s="1"/>
    </row>
    <row r="598" spans="3:4" ht="12.75" x14ac:dyDescent="0.2">
      <c r="C598" s="1"/>
      <c r="D598" s="1"/>
    </row>
    <row r="599" spans="3:4" ht="12.75" x14ac:dyDescent="0.2">
      <c r="C599" s="1"/>
      <c r="D599" s="1"/>
    </row>
    <row r="600" spans="3:4" ht="12.75" x14ac:dyDescent="0.2">
      <c r="C600" s="1"/>
      <c r="D600" s="1"/>
    </row>
    <row r="601" spans="3:4" ht="12.75" x14ac:dyDescent="0.2">
      <c r="C601" s="1"/>
      <c r="D601" s="1"/>
    </row>
    <row r="602" spans="3:4" ht="12.75" x14ac:dyDescent="0.2">
      <c r="C602" s="1"/>
      <c r="D602" s="1"/>
    </row>
    <row r="603" spans="3:4" ht="12.75" x14ac:dyDescent="0.2">
      <c r="C603" s="1"/>
      <c r="D603" s="1"/>
    </row>
    <row r="604" spans="3:4" ht="12.75" x14ac:dyDescent="0.2">
      <c r="C604" s="1"/>
      <c r="D604" s="1"/>
    </row>
    <row r="605" spans="3:4" ht="12.75" x14ac:dyDescent="0.2">
      <c r="C605" s="1"/>
      <c r="D605" s="1"/>
    </row>
    <row r="606" spans="3:4" ht="12.75" x14ac:dyDescent="0.2">
      <c r="C606" s="1"/>
      <c r="D606" s="1"/>
    </row>
    <row r="607" spans="3:4" ht="12.75" x14ac:dyDescent="0.2">
      <c r="C607" s="1"/>
      <c r="D607" s="1"/>
    </row>
    <row r="608" spans="3:4" ht="12.75" x14ac:dyDescent="0.2">
      <c r="C608" s="1"/>
      <c r="D608" s="1"/>
    </row>
    <row r="609" spans="3:4" ht="12.75" x14ac:dyDescent="0.2">
      <c r="C609" s="1"/>
      <c r="D609" s="1"/>
    </row>
    <row r="610" spans="3:4" ht="12.75" x14ac:dyDescent="0.2">
      <c r="C610" s="1"/>
      <c r="D610" s="1"/>
    </row>
    <row r="611" spans="3:4" ht="12.75" x14ac:dyDescent="0.2">
      <c r="C611" s="1"/>
      <c r="D611" s="1"/>
    </row>
    <row r="612" spans="3:4" ht="12.75" x14ac:dyDescent="0.2">
      <c r="C612" s="1"/>
      <c r="D612" s="1"/>
    </row>
    <row r="613" spans="3:4" ht="12.75" x14ac:dyDescent="0.2">
      <c r="C613" s="1"/>
      <c r="D613" s="1"/>
    </row>
    <row r="614" spans="3:4" ht="12.75" x14ac:dyDescent="0.2">
      <c r="C614" s="1"/>
      <c r="D614" s="1"/>
    </row>
    <row r="615" spans="3:4" ht="12.75" x14ac:dyDescent="0.2">
      <c r="C615" s="1"/>
      <c r="D615" s="1"/>
    </row>
    <row r="616" spans="3:4" ht="12.75" x14ac:dyDescent="0.2">
      <c r="C616" s="1"/>
      <c r="D616" s="1"/>
    </row>
    <row r="617" spans="3:4" ht="12.75" x14ac:dyDescent="0.2">
      <c r="C617" s="1"/>
      <c r="D617" s="1"/>
    </row>
    <row r="618" spans="3:4" ht="12.75" x14ac:dyDescent="0.2">
      <c r="C618" s="1"/>
      <c r="D618" s="1"/>
    </row>
    <row r="619" spans="3:4" ht="12.75" x14ac:dyDescent="0.2">
      <c r="C619" s="1"/>
      <c r="D619" s="1"/>
    </row>
    <row r="620" spans="3:4" ht="12.75" x14ac:dyDescent="0.2">
      <c r="C620" s="1"/>
      <c r="D620" s="1"/>
    </row>
    <row r="621" spans="3:4" ht="12.75" x14ac:dyDescent="0.2">
      <c r="C621" s="1"/>
      <c r="D621" s="1"/>
    </row>
    <row r="622" spans="3:4" ht="12.75" x14ac:dyDescent="0.2">
      <c r="C622" s="1"/>
      <c r="D622" s="1"/>
    </row>
    <row r="623" spans="3:4" ht="12.75" x14ac:dyDescent="0.2">
      <c r="C623" s="1"/>
      <c r="D623" s="1"/>
    </row>
    <row r="624" spans="3:4" ht="12.75" x14ac:dyDescent="0.2">
      <c r="C624" s="1"/>
      <c r="D624" s="1"/>
    </row>
    <row r="625" spans="3:4" ht="12.75" x14ac:dyDescent="0.2">
      <c r="C625" s="1"/>
      <c r="D625" s="1"/>
    </row>
    <row r="626" spans="3:4" ht="12.75" x14ac:dyDescent="0.2">
      <c r="C626" s="1"/>
      <c r="D626" s="1"/>
    </row>
    <row r="627" spans="3:4" ht="12.75" x14ac:dyDescent="0.2">
      <c r="C627" s="1"/>
      <c r="D627" s="1"/>
    </row>
    <row r="628" spans="3:4" ht="12.75" x14ac:dyDescent="0.2">
      <c r="C628" s="1"/>
      <c r="D628" s="1"/>
    </row>
    <row r="629" spans="3:4" ht="12.75" x14ac:dyDescent="0.2">
      <c r="C629" s="1"/>
      <c r="D629" s="1"/>
    </row>
    <row r="630" spans="3:4" ht="12.75" x14ac:dyDescent="0.2">
      <c r="C630" s="1"/>
      <c r="D630" s="1"/>
    </row>
    <row r="631" spans="3:4" ht="12.75" x14ac:dyDescent="0.2">
      <c r="C631" s="1"/>
      <c r="D631" s="1"/>
    </row>
    <row r="632" spans="3:4" ht="12.75" x14ac:dyDescent="0.2">
      <c r="C632" s="1"/>
      <c r="D632" s="1"/>
    </row>
    <row r="633" spans="3:4" ht="12.75" x14ac:dyDescent="0.2">
      <c r="C633" s="1"/>
      <c r="D633" s="1"/>
    </row>
    <row r="634" spans="3:4" ht="12.75" x14ac:dyDescent="0.2">
      <c r="C634" s="1"/>
      <c r="D634" s="1"/>
    </row>
    <row r="635" spans="3:4" ht="12.75" x14ac:dyDescent="0.2">
      <c r="C635" s="1"/>
      <c r="D635" s="1"/>
    </row>
    <row r="636" spans="3:4" ht="12.75" x14ac:dyDescent="0.2">
      <c r="C636" s="1"/>
      <c r="D636" s="1"/>
    </row>
    <row r="637" spans="3:4" ht="12.75" x14ac:dyDescent="0.2">
      <c r="C637" s="1"/>
      <c r="D637" s="1"/>
    </row>
    <row r="638" spans="3:4" ht="12.75" x14ac:dyDescent="0.2">
      <c r="C638" s="1"/>
      <c r="D638" s="1"/>
    </row>
    <row r="639" spans="3:4" ht="12.75" x14ac:dyDescent="0.2">
      <c r="C639" s="1"/>
      <c r="D639" s="1"/>
    </row>
    <row r="640" spans="3:4" ht="12.75" x14ac:dyDescent="0.2">
      <c r="C640" s="1"/>
      <c r="D640" s="1"/>
    </row>
    <row r="641" spans="3:4" ht="12.75" x14ac:dyDescent="0.2">
      <c r="C641" s="1"/>
      <c r="D641" s="1"/>
    </row>
    <row r="642" spans="3:4" ht="12.75" x14ac:dyDescent="0.2">
      <c r="C642" s="1"/>
      <c r="D642" s="1"/>
    </row>
    <row r="643" spans="3:4" ht="12.75" x14ac:dyDescent="0.2">
      <c r="C643" s="1"/>
      <c r="D643" s="1"/>
    </row>
    <row r="644" spans="3:4" ht="12.75" x14ac:dyDescent="0.2">
      <c r="C644" s="1"/>
      <c r="D644" s="1"/>
    </row>
    <row r="645" spans="3:4" ht="12.75" x14ac:dyDescent="0.2">
      <c r="C645" s="1"/>
      <c r="D645" s="1"/>
    </row>
    <row r="646" spans="3:4" ht="12.75" x14ac:dyDescent="0.2">
      <c r="C646" s="1"/>
      <c r="D646" s="1"/>
    </row>
    <row r="647" spans="3:4" ht="12.75" x14ac:dyDescent="0.2">
      <c r="C647" s="1"/>
      <c r="D647" s="1"/>
    </row>
    <row r="648" spans="3:4" ht="12.75" x14ac:dyDescent="0.2">
      <c r="C648" s="1"/>
      <c r="D648" s="1"/>
    </row>
    <row r="649" spans="3:4" ht="12.75" x14ac:dyDescent="0.2">
      <c r="C649" s="1"/>
      <c r="D649" s="1"/>
    </row>
    <row r="650" spans="3:4" ht="12.75" x14ac:dyDescent="0.2">
      <c r="C650" s="1"/>
      <c r="D650" s="1"/>
    </row>
    <row r="651" spans="3:4" ht="12.75" x14ac:dyDescent="0.2">
      <c r="C651" s="1"/>
      <c r="D651" s="1"/>
    </row>
    <row r="652" spans="3:4" ht="12.75" x14ac:dyDescent="0.2">
      <c r="C652" s="1"/>
      <c r="D652" s="1"/>
    </row>
    <row r="653" spans="3:4" ht="12.75" x14ac:dyDescent="0.2">
      <c r="C653" s="1"/>
      <c r="D653" s="1"/>
    </row>
    <row r="654" spans="3:4" ht="12.75" x14ac:dyDescent="0.2">
      <c r="C654" s="1"/>
      <c r="D654" s="1"/>
    </row>
    <row r="655" spans="3:4" ht="12.75" x14ac:dyDescent="0.2">
      <c r="C655" s="1"/>
      <c r="D655" s="1"/>
    </row>
    <row r="656" spans="3:4" ht="12.75" x14ac:dyDescent="0.2">
      <c r="C656" s="1"/>
      <c r="D656" s="1"/>
    </row>
    <row r="657" spans="3:4" ht="12.75" x14ac:dyDescent="0.2">
      <c r="C657" s="1"/>
      <c r="D657" s="1"/>
    </row>
    <row r="658" spans="3:4" ht="12.75" x14ac:dyDescent="0.2">
      <c r="C658" s="1"/>
      <c r="D658" s="1"/>
    </row>
    <row r="659" spans="3:4" ht="12.75" x14ac:dyDescent="0.2">
      <c r="C659" s="1"/>
      <c r="D659" s="1"/>
    </row>
    <row r="660" spans="3:4" ht="12.75" x14ac:dyDescent="0.2">
      <c r="C660" s="1"/>
      <c r="D660" s="1"/>
    </row>
    <row r="661" spans="3:4" ht="12.75" x14ac:dyDescent="0.2">
      <c r="C661" s="1"/>
      <c r="D661" s="1"/>
    </row>
    <row r="662" spans="3:4" ht="12.75" x14ac:dyDescent="0.2">
      <c r="C662" s="1"/>
      <c r="D662" s="1"/>
    </row>
    <row r="663" spans="3:4" ht="12.75" x14ac:dyDescent="0.2">
      <c r="C663" s="1"/>
      <c r="D663" s="1"/>
    </row>
    <row r="664" spans="3:4" ht="12.75" x14ac:dyDescent="0.2">
      <c r="C664" s="1"/>
      <c r="D664" s="1"/>
    </row>
    <row r="665" spans="3:4" ht="12.75" x14ac:dyDescent="0.2">
      <c r="C665" s="1"/>
      <c r="D665" s="1"/>
    </row>
    <row r="666" spans="3:4" ht="12.75" x14ac:dyDescent="0.2">
      <c r="C666" s="1"/>
      <c r="D666" s="1"/>
    </row>
    <row r="667" spans="3:4" ht="12.75" x14ac:dyDescent="0.2">
      <c r="C667" s="1"/>
      <c r="D667" s="1"/>
    </row>
    <row r="668" spans="3:4" ht="12.75" x14ac:dyDescent="0.2">
      <c r="C668" s="1"/>
      <c r="D668" s="1"/>
    </row>
    <row r="669" spans="3:4" ht="12.75" x14ac:dyDescent="0.2">
      <c r="C669" s="1"/>
      <c r="D669" s="1"/>
    </row>
    <row r="670" spans="3:4" ht="12.75" x14ac:dyDescent="0.2">
      <c r="C670" s="1"/>
      <c r="D670" s="1"/>
    </row>
    <row r="671" spans="3:4" ht="12.75" x14ac:dyDescent="0.2">
      <c r="C671" s="1"/>
      <c r="D671" s="1"/>
    </row>
    <row r="672" spans="3:4" ht="12.75" x14ac:dyDescent="0.2">
      <c r="C672" s="1"/>
      <c r="D672" s="1"/>
    </row>
    <row r="673" spans="3:4" ht="12.75" x14ac:dyDescent="0.2">
      <c r="C673" s="1"/>
      <c r="D673" s="1"/>
    </row>
    <row r="674" spans="3:4" ht="12.75" x14ac:dyDescent="0.2">
      <c r="C674" s="1"/>
      <c r="D674" s="1"/>
    </row>
    <row r="675" spans="3:4" ht="12.75" x14ac:dyDescent="0.2">
      <c r="C675" s="1"/>
      <c r="D675" s="1"/>
    </row>
    <row r="676" spans="3:4" ht="12.75" x14ac:dyDescent="0.2">
      <c r="C676" s="1"/>
      <c r="D676" s="1"/>
    </row>
    <row r="677" spans="3:4" ht="12.75" x14ac:dyDescent="0.2">
      <c r="C677" s="1"/>
      <c r="D677" s="1"/>
    </row>
    <row r="678" spans="3:4" ht="12.75" x14ac:dyDescent="0.2">
      <c r="C678" s="1"/>
      <c r="D678" s="1"/>
    </row>
    <row r="679" spans="3:4" ht="12.75" x14ac:dyDescent="0.2">
      <c r="C679" s="1"/>
      <c r="D679" s="1"/>
    </row>
    <row r="680" spans="3:4" ht="12.75" x14ac:dyDescent="0.2">
      <c r="C680" s="1"/>
      <c r="D680" s="1"/>
    </row>
    <row r="681" spans="3:4" ht="12.75" x14ac:dyDescent="0.2">
      <c r="C681" s="1"/>
      <c r="D681" s="1"/>
    </row>
    <row r="682" spans="3:4" ht="12.75" x14ac:dyDescent="0.2">
      <c r="C682" s="1"/>
      <c r="D682" s="1"/>
    </row>
    <row r="683" spans="3:4" ht="12.75" x14ac:dyDescent="0.2">
      <c r="C683" s="1"/>
      <c r="D683" s="1"/>
    </row>
    <row r="684" spans="3:4" ht="12.75" x14ac:dyDescent="0.2">
      <c r="C684" s="1"/>
      <c r="D684" s="1"/>
    </row>
    <row r="685" spans="3:4" ht="12.75" x14ac:dyDescent="0.2">
      <c r="C685" s="1"/>
      <c r="D685" s="1"/>
    </row>
    <row r="686" spans="3:4" ht="12.75" x14ac:dyDescent="0.2">
      <c r="C686" s="1"/>
      <c r="D686" s="1"/>
    </row>
    <row r="687" spans="3:4" ht="12.75" x14ac:dyDescent="0.2">
      <c r="C687" s="1"/>
      <c r="D687" s="1"/>
    </row>
    <row r="688" spans="3:4" ht="12.75" x14ac:dyDescent="0.2">
      <c r="C688" s="1"/>
      <c r="D688" s="1"/>
    </row>
    <row r="689" spans="3:4" ht="12.75" x14ac:dyDescent="0.2">
      <c r="C689" s="1"/>
      <c r="D689" s="1"/>
    </row>
    <row r="690" spans="3:4" ht="12.75" x14ac:dyDescent="0.2">
      <c r="C690" s="1"/>
      <c r="D690" s="1"/>
    </row>
    <row r="691" spans="3:4" ht="12.75" x14ac:dyDescent="0.2">
      <c r="C691" s="1"/>
      <c r="D691" s="1"/>
    </row>
    <row r="692" spans="3:4" ht="12.75" x14ac:dyDescent="0.2">
      <c r="C692" s="1"/>
      <c r="D692" s="1"/>
    </row>
    <row r="693" spans="3:4" ht="12.75" x14ac:dyDescent="0.2">
      <c r="C693" s="1"/>
      <c r="D693" s="1"/>
    </row>
    <row r="694" spans="3:4" ht="12.75" x14ac:dyDescent="0.2">
      <c r="C694" s="1"/>
      <c r="D694" s="1"/>
    </row>
    <row r="695" spans="3:4" ht="12.75" x14ac:dyDescent="0.2">
      <c r="C695" s="1"/>
      <c r="D695" s="1"/>
    </row>
    <row r="696" spans="3:4" ht="12.75" x14ac:dyDescent="0.2">
      <c r="C696" s="1"/>
      <c r="D696" s="1"/>
    </row>
    <row r="697" spans="3:4" ht="12.75" x14ac:dyDescent="0.2">
      <c r="C697" s="1"/>
      <c r="D697" s="1"/>
    </row>
    <row r="698" spans="3:4" ht="12.75" x14ac:dyDescent="0.2">
      <c r="C698" s="1"/>
      <c r="D698" s="1"/>
    </row>
    <row r="699" spans="3:4" ht="12.75" x14ac:dyDescent="0.2">
      <c r="C699" s="1"/>
      <c r="D699" s="1"/>
    </row>
    <row r="700" spans="3:4" ht="12.75" x14ac:dyDescent="0.2">
      <c r="C700" s="1"/>
      <c r="D700" s="1"/>
    </row>
    <row r="701" spans="3:4" ht="12.75" x14ac:dyDescent="0.2">
      <c r="C701" s="1"/>
      <c r="D701" s="1"/>
    </row>
    <row r="702" spans="3:4" ht="12.75" x14ac:dyDescent="0.2">
      <c r="C702" s="1"/>
      <c r="D702" s="1"/>
    </row>
    <row r="703" spans="3:4" ht="12.75" x14ac:dyDescent="0.2">
      <c r="C703" s="1"/>
      <c r="D703" s="1"/>
    </row>
    <row r="704" spans="3:4" ht="12.75" x14ac:dyDescent="0.2">
      <c r="C704" s="1"/>
      <c r="D704" s="1"/>
    </row>
    <row r="705" spans="3:4" ht="12.75" x14ac:dyDescent="0.2">
      <c r="C705" s="1"/>
      <c r="D705" s="1"/>
    </row>
    <row r="706" spans="3:4" ht="12.75" x14ac:dyDescent="0.2">
      <c r="C706" s="1"/>
      <c r="D706" s="1"/>
    </row>
    <row r="707" spans="3:4" ht="12.75" x14ac:dyDescent="0.2">
      <c r="C707" s="1"/>
      <c r="D707" s="1"/>
    </row>
    <row r="708" spans="3:4" ht="12.75" x14ac:dyDescent="0.2">
      <c r="C708" s="1"/>
      <c r="D708" s="1"/>
    </row>
    <row r="709" spans="3:4" ht="12.75" x14ac:dyDescent="0.2">
      <c r="C709" s="1"/>
      <c r="D709" s="1"/>
    </row>
    <row r="710" spans="3:4" ht="12.75" x14ac:dyDescent="0.2">
      <c r="C710" s="1"/>
      <c r="D710" s="1"/>
    </row>
    <row r="711" spans="3:4" ht="12.75" x14ac:dyDescent="0.2">
      <c r="C711" s="1"/>
      <c r="D711" s="1"/>
    </row>
    <row r="712" spans="3:4" ht="12.75" x14ac:dyDescent="0.2">
      <c r="C712" s="1"/>
      <c r="D712" s="1"/>
    </row>
    <row r="713" spans="3:4" ht="12.75" x14ac:dyDescent="0.2">
      <c r="C713" s="1"/>
      <c r="D713" s="1"/>
    </row>
    <row r="714" spans="3:4" ht="12.75" x14ac:dyDescent="0.2">
      <c r="C714" s="1"/>
      <c r="D714" s="1"/>
    </row>
    <row r="715" spans="3:4" ht="12.75" x14ac:dyDescent="0.2">
      <c r="C715" s="1"/>
      <c r="D715" s="1"/>
    </row>
    <row r="716" spans="3:4" ht="12.75" x14ac:dyDescent="0.2">
      <c r="C716" s="1"/>
      <c r="D716" s="1"/>
    </row>
    <row r="717" spans="3:4" ht="12.75" x14ac:dyDescent="0.2">
      <c r="C717" s="1"/>
      <c r="D717" s="1"/>
    </row>
    <row r="718" spans="3:4" ht="12.75" x14ac:dyDescent="0.2">
      <c r="C718" s="1"/>
      <c r="D718" s="1"/>
    </row>
    <row r="719" spans="3:4" ht="12.75" x14ac:dyDescent="0.2">
      <c r="C719" s="1"/>
      <c r="D719" s="1"/>
    </row>
    <row r="720" spans="3:4" ht="12.75" x14ac:dyDescent="0.2">
      <c r="C720" s="1"/>
      <c r="D720" s="1"/>
    </row>
    <row r="721" spans="3:4" ht="12.75" x14ac:dyDescent="0.2">
      <c r="C721" s="1"/>
      <c r="D721" s="1"/>
    </row>
    <row r="722" spans="3:4" ht="12.75" x14ac:dyDescent="0.2">
      <c r="C722" s="1"/>
      <c r="D722" s="1"/>
    </row>
    <row r="723" spans="3:4" ht="12.75" x14ac:dyDescent="0.2">
      <c r="C723" s="1"/>
      <c r="D723" s="1"/>
    </row>
    <row r="724" spans="3:4" ht="12.75" x14ac:dyDescent="0.2">
      <c r="C724" s="1"/>
      <c r="D724" s="1"/>
    </row>
    <row r="725" spans="3:4" ht="12.75" x14ac:dyDescent="0.2">
      <c r="C725" s="1"/>
      <c r="D725" s="1"/>
    </row>
    <row r="726" spans="3:4" ht="12.75" x14ac:dyDescent="0.2">
      <c r="C726" s="1"/>
      <c r="D726" s="1"/>
    </row>
    <row r="727" spans="3:4" ht="12.75" x14ac:dyDescent="0.2">
      <c r="C727" s="1"/>
      <c r="D727" s="1"/>
    </row>
    <row r="728" spans="3:4" ht="12.75" x14ac:dyDescent="0.2">
      <c r="C728" s="1"/>
      <c r="D728" s="1"/>
    </row>
    <row r="729" spans="3:4" ht="12.75" x14ac:dyDescent="0.2">
      <c r="C729" s="1"/>
      <c r="D729" s="1"/>
    </row>
    <row r="730" spans="3:4" ht="12.75" x14ac:dyDescent="0.2">
      <c r="C730" s="1"/>
      <c r="D730" s="1"/>
    </row>
    <row r="731" spans="3:4" ht="12.75" x14ac:dyDescent="0.2">
      <c r="C731" s="1"/>
      <c r="D731" s="1"/>
    </row>
    <row r="732" spans="3:4" ht="12.75" x14ac:dyDescent="0.2">
      <c r="C732" s="1"/>
      <c r="D732" s="1"/>
    </row>
    <row r="733" spans="3:4" ht="12.75" x14ac:dyDescent="0.2">
      <c r="C733" s="1"/>
      <c r="D733" s="1"/>
    </row>
    <row r="734" spans="3:4" ht="12.75" x14ac:dyDescent="0.2">
      <c r="C734" s="1"/>
      <c r="D734" s="1"/>
    </row>
    <row r="735" spans="3:4" ht="12.75" x14ac:dyDescent="0.2">
      <c r="C735" s="1"/>
      <c r="D735" s="1"/>
    </row>
    <row r="736" spans="3:4" ht="12.75" x14ac:dyDescent="0.2">
      <c r="C736" s="1"/>
      <c r="D736" s="1"/>
    </row>
    <row r="737" spans="3:4" ht="12.75" x14ac:dyDescent="0.2">
      <c r="C737" s="1"/>
      <c r="D737" s="1"/>
    </row>
    <row r="738" spans="3:4" ht="12.75" x14ac:dyDescent="0.2">
      <c r="C738" s="1"/>
      <c r="D738" s="1"/>
    </row>
    <row r="739" spans="3:4" ht="12.75" x14ac:dyDescent="0.2">
      <c r="C739" s="1"/>
      <c r="D739" s="1"/>
    </row>
    <row r="740" spans="3:4" ht="12.75" x14ac:dyDescent="0.2">
      <c r="C740" s="1"/>
      <c r="D740" s="1"/>
    </row>
    <row r="741" spans="3:4" ht="12.75" x14ac:dyDescent="0.2">
      <c r="C741" s="1"/>
      <c r="D741" s="1"/>
    </row>
    <row r="742" spans="3:4" ht="12.75" x14ac:dyDescent="0.2">
      <c r="C742" s="1"/>
      <c r="D742" s="1"/>
    </row>
    <row r="743" spans="3:4" ht="12.75" x14ac:dyDescent="0.2">
      <c r="C743" s="1"/>
      <c r="D743" s="1"/>
    </row>
    <row r="744" spans="3:4" ht="12.75" x14ac:dyDescent="0.2">
      <c r="C744" s="1"/>
      <c r="D744" s="1"/>
    </row>
    <row r="745" spans="3:4" ht="12.75" x14ac:dyDescent="0.2">
      <c r="C745" s="1"/>
      <c r="D745" s="1"/>
    </row>
    <row r="746" spans="3:4" ht="12.75" x14ac:dyDescent="0.2">
      <c r="C746" s="1"/>
      <c r="D746" s="1"/>
    </row>
    <row r="747" spans="3:4" ht="12.75" x14ac:dyDescent="0.2">
      <c r="C747" s="1"/>
      <c r="D747" s="1"/>
    </row>
    <row r="748" spans="3:4" ht="12.75" x14ac:dyDescent="0.2">
      <c r="C748" s="1"/>
      <c r="D748" s="1"/>
    </row>
    <row r="749" spans="3:4" ht="12.75" x14ac:dyDescent="0.2">
      <c r="C749" s="1"/>
      <c r="D749" s="1"/>
    </row>
    <row r="750" spans="3:4" ht="12.75" x14ac:dyDescent="0.2">
      <c r="C750" s="1"/>
      <c r="D750" s="1"/>
    </row>
    <row r="751" spans="3:4" ht="12.75" x14ac:dyDescent="0.2">
      <c r="C751" s="1"/>
      <c r="D751" s="1"/>
    </row>
    <row r="752" spans="3:4" ht="12.75" x14ac:dyDescent="0.2">
      <c r="C752" s="1"/>
      <c r="D752" s="1"/>
    </row>
    <row r="753" spans="3:4" ht="12.75" x14ac:dyDescent="0.2">
      <c r="C753" s="1"/>
      <c r="D753" s="1"/>
    </row>
    <row r="754" spans="3:4" ht="12.75" x14ac:dyDescent="0.2">
      <c r="C754" s="1"/>
      <c r="D754" s="1"/>
    </row>
    <row r="755" spans="3:4" ht="12.75" x14ac:dyDescent="0.2">
      <c r="C755" s="1"/>
      <c r="D755" s="1"/>
    </row>
    <row r="756" spans="3:4" ht="12.75" x14ac:dyDescent="0.2">
      <c r="C756" s="1"/>
      <c r="D756" s="1"/>
    </row>
    <row r="757" spans="3:4" ht="12.75" x14ac:dyDescent="0.2">
      <c r="C757" s="1"/>
      <c r="D757" s="1"/>
    </row>
    <row r="758" spans="3:4" ht="12.75" x14ac:dyDescent="0.2">
      <c r="C758" s="1"/>
      <c r="D758" s="1"/>
    </row>
    <row r="759" spans="3:4" ht="12.75" x14ac:dyDescent="0.2">
      <c r="C759" s="1"/>
      <c r="D759" s="1"/>
    </row>
    <row r="760" spans="3:4" ht="12.75" x14ac:dyDescent="0.2">
      <c r="C760" s="1"/>
      <c r="D760" s="1"/>
    </row>
    <row r="761" spans="3:4" ht="12.75" x14ac:dyDescent="0.2">
      <c r="C761" s="1"/>
      <c r="D761" s="1"/>
    </row>
    <row r="762" spans="3:4" ht="12.75" x14ac:dyDescent="0.2">
      <c r="C762" s="1"/>
      <c r="D762" s="1"/>
    </row>
    <row r="763" spans="3:4" ht="12.75" x14ac:dyDescent="0.2">
      <c r="C763" s="1"/>
      <c r="D763" s="1"/>
    </row>
    <row r="764" spans="3:4" ht="12.75" x14ac:dyDescent="0.2">
      <c r="C764" s="1"/>
      <c r="D764" s="1"/>
    </row>
    <row r="765" spans="3:4" ht="12.75" x14ac:dyDescent="0.2">
      <c r="C765" s="1"/>
      <c r="D765" s="1"/>
    </row>
    <row r="766" spans="3:4" ht="12.75" x14ac:dyDescent="0.2">
      <c r="C766" s="1"/>
      <c r="D766" s="1"/>
    </row>
    <row r="767" spans="3:4" ht="12.75" x14ac:dyDescent="0.2">
      <c r="C767" s="1"/>
      <c r="D767" s="1"/>
    </row>
    <row r="768" spans="3:4" ht="12.75" x14ac:dyDescent="0.2">
      <c r="C768" s="1"/>
      <c r="D768" s="1"/>
    </row>
    <row r="769" spans="3:4" ht="12.75" x14ac:dyDescent="0.2">
      <c r="C769" s="1"/>
      <c r="D769" s="1"/>
    </row>
    <row r="770" spans="3:4" ht="12.75" x14ac:dyDescent="0.2">
      <c r="C770" s="1"/>
      <c r="D770" s="1"/>
    </row>
    <row r="771" spans="3:4" ht="12.75" x14ac:dyDescent="0.2">
      <c r="C771" s="1"/>
      <c r="D771" s="1"/>
    </row>
    <row r="772" spans="3:4" ht="12.75" x14ac:dyDescent="0.2">
      <c r="C772" s="1"/>
      <c r="D772" s="1"/>
    </row>
    <row r="773" spans="3:4" ht="12.75" x14ac:dyDescent="0.2">
      <c r="C773" s="1"/>
      <c r="D773" s="1"/>
    </row>
    <row r="774" spans="3:4" ht="12.75" x14ac:dyDescent="0.2">
      <c r="C774" s="1"/>
      <c r="D774" s="1"/>
    </row>
    <row r="775" spans="3:4" ht="12.75" x14ac:dyDescent="0.2">
      <c r="C775" s="1"/>
      <c r="D775" s="1"/>
    </row>
    <row r="776" spans="3:4" ht="12.75" x14ac:dyDescent="0.2">
      <c r="C776" s="1"/>
      <c r="D776" s="1"/>
    </row>
    <row r="777" spans="3:4" ht="12.75" x14ac:dyDescent="0.2">
      <c r="C777" s="1"/>
      <c r="D777" s="1"/>
    </row>
    <row r="778" spans="3:4" ht="12.75" x14ac:dyDescent="0.2">
      <c r="C778" s="1"/>
      <c r="D778" s="1"/>
    </row>
    <row r="779" spans="3:4" ht="12.75" x14ac:dyDescent="0.2">
      <c r="C779" s="1"/>
      <c r="D779" s="1"/>
    </row>
    <row r="780" spans="3:4" ht="12.75" x14ac:dyDescent="0.2">
      <c r="C780" s="1"/>
      <c r="D780" s="1"/>
    </row>
    <row r="781" spans="3:4" ht="12.75" x14ac:dyDescent="0.2">
      <c r="C781" s="1"/>
      <c r="D781" s="1"/>
    </row>
    <row r="782" spans="3:4" ht="12.75" x14ac:dyDescent="0.2">
      <c r="C782" s="1"/>
      <c r="D782" s="1"/>
    </row>
    <row r="783" spans="3:4" ht="12.75" x14ac:dyDescent="0.2">
      <c r="C783" s="1"/>
      <c r="D783" s="1"/>
    </row>
    <row r="784" spans="3:4" ht="12.75" x14ac:dyDescent="0.2">
      <c r="C784" s="1"/>
      <c r="D784" s="1"/>
    </row>
    <row r="785" spans="3:4" ht="12.75" x14ac:dyDescent="0.2">
      <c r="C785" s="1"/>
      <c r="D785" s="1"/>
    </row>
    <row r="786" spans="3:4" ht="12.75" x14ac:dyDescent="0.2">
      <c r="C786" s="1"/>
      <c r="D786" s="1"/>
    </row>
    <row r="787" spans="3:4" ht="12.75" x14ac:dyDescent="0.2">
      <c r="C787" s="1"/>
      <c r="D787" s="1"/>
    </row>
    <row r="788" spans="3:4" ht="12.75" x14ac:dyDescent="0.2">
      <c r="C788" s="1"/>
      <c r="D788" s="1"/>
    </row>
    <row r="789" spans="3:4" ht="12.75" x14ac:dyDescent="0.2">
      <c r="C789" s="1"/>
      <c r="D789" s="1"/>
    </row>
    <row r="790" spans="3:4" ht="12.75" x14ac:dyDescent="0.2">
      <c r="C790" s="1"/>
      <c r="D790" s="1"/>
    </row>
    <row r="791" spans="3:4" ht="12.75" x14ac:dyDescent="0.2">
      <c r="C791" s="1"/>
      <c r="D791" s="1"/>
    </row>
    <row r="792" spans="3:4" ht="12.75" x14ac:dyDescent="0.2">
      <c r="C792" s="1"/>
      <c r="D792" s="1"/>
    </row>
    <row r="793" spans="3:4" ht="12.75" x14ac:dyDescent="0.2">
      <c r="C793" s="1"/>
      <c r="D793" s="1"/>
    </row>
    <row r="794" spans="3:4" ht="12.75" x14ac:dyDescent="0.2">
      <c r="C794" s="1"/>
      <c r="D794" s="1"/>
    </row>
    <row r="795" spans="3:4" ht="12.75" x14ac:dyDescent="0.2">
      <c r="C795" s="1"/>
      <c r="D795" s="1"/>
    </row>
    <row r="796" spans="3:4" ht="12.75" x14ac:dyDescent="0.2">
      <c r="C796" s="1"/>
      <c r="D796" s="1"/>
    </row>
    <row r="797" spans="3:4" ht="12.75" x14ac:dyDescent="0.2">
      <c r="C797" s="1"/>
      <c r="D797" s="1"/>
    </row>
    <row r="798" spans="3:4" ht="12.75" x14ac:dyDescent="0.2">
      <c r="C798" s="1"/>
      <c r="D798" s="1"/>
    </row>
    <row r="799" spans="3:4" ht="12.75" x14ac:dyDescent="0.2">
      <c r="C799" s="1"/>
      <c r="D799" s="1"/>
    </row>
    <row r="800" spans="3:4" ht="12.75" x14ac:dyDescent="0.2">
      <c r="C800" s="1"/>
      <c r="D800" s="1"/>
    </row>
    <row r="801" spans="3:4" ht="12.75" x14ac:dyDescent="0.2">
      <c r="C801" s="1"/>
      <c r="D801" s="1"/>
    </row>
    <row r="802" spans="3:4" ht="12.75" x14ac:dyDescent="0.2">
      <c r="C802" s="1"/>
      <c r="D802" s="1"/>
    </row>
    <row r="803" spans="3:4" ht="12.75" x14ac:dyDescent="0.2">
      <c r="C803" s="1"/>
      <c r="D803" s="1"/>
    </row>
    <row r="804" spans="3:4" ht="12.75" x14ac:dyDescent="0.2">
      <c r="C804" s="1"/>
      <c r="D804" s="1"/>
    </row>
    <row r="805" spans="3:4" ht="12.75" x14ac:dyDescent="0.2">
      <c r="C805" s="1"/>
      <c r="D805" s="1"/>
    </row>
    <row r="806" spans="3:4" ht="12.75" x14ac:dyDescent="0.2">
      <c r="C806" s="1"/>
      <c r="D806" s="1"/>
    </row>
    <row r="807" spans="3:4" ht="12.75" x14ac:dyDescent="0.2">
      <c r="C807" s="1"/>
      <c r="D807" s="1"/>
    </row>
    <row r="808" spans="3:4" ht="12.75" x14ac:dyDescent="0.2">
      <c r="C808" s="1"/>
      <c r="D808" s="1"/>
    </row>
    <row r="809" spans="3:4" ht="12.75" x14ac:dyDescent="0.2">
      <c r="C809" s="1"/>
      <c r="D809" s="1"/>
    </row>
    <row r="810" spans="3:4" ht="12.75" x14ac:dyDescent="0.2">
      <c r="C810" s="1"/>
      <c r="D810" s="1"/>
    </row>
    <row r="811" spans="3:4" ht="12.75" x14ac:dyDescent="0.2">
      <c r="C811" s="1"/>
      <c r="D811" s="1"/>
    </row>
    <row r="812" spans="3:4" ht="12.75" x14ac:dyDescent="0.2">
      <c r="C812" s="1"/>
      <c r="D812" s="1"/>
    </row>
    <row r="813" spans="3:4" ht="12.75" x14ac:dyDescent="0.2">
      <c r="C813" s="1"/>
      <c r="D813" s="1"/>
    </row>
    <row r="814" spans="3:4" ht="12.75" x14ac:dyDescent="0.2">
      <c r="C814" s="1"/>
      <c r="D814" s="1"/>
    </row>
    <row r="815" spans="3:4" ht="12.75" x14ac:dyDescent="0.2">
      <c r="C815" s="1"/>
      <c r="D815" s="1"/>
    </row>
    <row r="816" spans="3:4" ht="12.75" x14ac:dyDescent="0.2">
      <c r="C816" s="1"/>
      <c r="D816" s="1"/>
    </row>
    <row r="817" spans="3:4" ht="12.75" x14ac:dyDescent="0.2">
      <c r="C817" s="1"/>
      <c r="D817" s="1"/>
    </row>
    <row r="818" spans="3:4" ht="12.75" x14ac:dyDescent="0.2">
      <c r="C818" s="1"/>
      <c r="D818" s="1"/>
    </row>
    <row r="819" spans="3:4" ht="12.75" x14ac:dyDescent="0.2">
      <c r="C819" s="1"/>
      <c r="D819" s="1"/>
    </row>
    <row r="820" spans="3:4" ht="12.75" x14ac:dyDescent="0.2">
      <c r="C820" s="1"/>
      <c r="D820" s="1"/>
    </row>
    <row r="821" spans="3:4" ht="12.75" x14ac:dyDescent="0.2">
      <c r="C821" s="1"/>
      <c r="D821" s="1"/>
    </row>
    <row r="822" spans="3:4" ht="12.75" x14ac:dyDescent="0.2">
      <c r="C822" s="1"/>
      <c r="D822" s="1"/>
    </row>
    <row r="823" spans="3:4" ht="12.75" x14ac:dyDescent="0.2">
      <c r="C823" s="1"/>
      <c r="D823" s="1"/>
    </row>
    <row r="824" spans="3:4" ht="12.75" x14ac:dyDescent="0.2">
      <c r="C824" s="1"/>
      <c r="D824" s="1"/>
    </row>
    <row r="825" spans="3:4" ht="12.75" x14ac:dyDescent="0.2">
      <c r="C825" s="1"/>
      <c r="D825" s="1"/>
    </row>
    <row r="826" spans="3:4" ht="12.75" x14ac:dyDescent="0.2">
      <c r="C826" s="1"/>
      <c r="D826" s="1"/>
    </row>
    <row r="827" spans="3:4" ht="12.75" x14ac:dyDescent="0.2">
      <c r="C827" s="1"/>
      <c r="D827" s="1"/>
    </row>
    <row r="828" spans="3:4" ht="12.75" x14ac:dyDescent="0.2">
      <c r="C828" s="1"/>
      <c r="D828" s="1"/>
    </row>
    <row r="829" spans="3:4" ht="12.75" x14ac:dyDescent="0.2">
      <c r="C829" s="1"/>
      <c r="D829" s="1"/>
    </row>
    <row r="830" spans="3:4" ht="12.75" x14ac:dyDescent="0.2">
      <c r="C830" s="1"/>
      <c r="D830" s="1"/>
    </row>
    <row r="831" spans="3:4" ht="12.75" x14ac:dyDescent="0.2">
      <c r="C831" s="1"/>
      <c r="D831" s="1"/>
    </row>
    <row r="832" spans="3:4" ht="12.75" x14ac:dyDescent="0.2">
      <c r="C832" s="1"/>
      <c r="D832" s="1"/>
    </row>
    <row r="833" spans="3:4" ht="12.75" x14ac:dyDescent="0.2">
      <c r="C833" s="1"/>
      <c r="D833" s="1"/>
    </row>
    <row r="834" spans="3:4" ht="12.75" x14ac:dyDescent="0.2">
      <c r="C834" s="1"/>
      <c r="D834" s="1"/>
    </row>
    <row r="835" spans="3:4" ht="12.75" x14ac:dyDescent="0.2">
      <c r="C835" s="1"/>
      <c r="D835" s="1"/>
    </row>
    <row r="836" spans="3:4" ht="12.75" x14ac:dyDescent="0.2">
      <c r="C836" s="1"/>
      <c r="D836" s="1"/>
    </row>
    <row r="837" spans="3:4" ht="12.75" x14ac:dyDescent="0.2">
      <c r="C837" s="1"/>
      <c r="D837" s="1"/>
    </row>
    <row r="838" spans="3:4" ht="12.75" x14ac:dyDescent="0.2">
      <c r="C838" s="1"/>
      <c r="D838" s="1"/>
    </row>
    <row r="839" spans="3:4" ht="12.75" x14ac:dyDescent="0.2">
      <c r="C839" s="1"/>
      <c r="D839" s="1"/>
    </row>
    <row r="840" spans="3:4" ht="12.75" x14ac:dyDescent="0.2">
      <c r="C840" s="1"/>
      <c r="D840" s="1"/>
    </row>
    <row r="841" spans="3:4" ht="12.75" x14ac:dyDescent="0.2">
      <c r="C841" s="1"/>
      <c r="D841" s="1"/>
    </row>
    <row r="842" spans="3:4" ht="12.75" x14ac:dyDescent="0.2">
      <c r="C842" s="1"/>
      <c r="D842" s="1"/>
    </row>
    <row r="843" spans="3:4" ht="12.75" x14ac:dyDescent="0.2">
      <c r="C843" s="1"/>
      <c r="D843" s="1"/>
    </row>
    <row r="844" spans="3:4" ht="12.75" x14ac:dyDescent="0.2">
      <c r="C844" s="1"/>
      <c r="D844" s="1"/>
    </row>
    <row r="845" spans="3:4" ht="12.75" x14ac:dyDescent="0.2">
      <c r="C845" s="1"/>
      <c r="D845" s="1"/>
    </row>
    <row r="846" spans="3:4" ht="12.75" x14ac:dyDescent="0.2">
      <c r="C846" s="1"/>
      <c r="D846" s="1"/>
    </row>
    <row r="847" spans="3:4" ht="12.75" x14ac:dyDescent="0.2">
      <c r="C847" s="1"/>
      <c r="D847" s="1"/>
    </row>
    <row r="848" spans="3:4" ht="12.75" x14ac:dyDescent="0.2">
      <c r="C848" s="1"/>
      <c r="D848" s="1"/>
    </row>
    <row r="849" spans="3:4" ht="12.75" x14ac:dyDescent="0.2">
      <c r="C849" s="1"/>
      <c r="D849" s="1"/>
    </row>
    <row r="850" spans="3:4" ht="12.75" x14ac:dyDescent="0.2">
      <c r="C850" s="1"/>
      <c r="D850" s="1"/>
    </row>
    <row r="851" spans="3:4" ht="12.75" x14ac:dyDescent="0.2">
      <c r="C851" s="1"/>
      <c r="D851" s="1"/>
    </row>
    <row r="852" spans="3:4" ht="12.75" x14ac:dyDescent="0.2">
      <c r="C852" s="1"/>
      <c r="D852" s="1"/>
    </row>
    <row r="853" spans="3:4" ht="12.75" x14ac:dyDescent="0.2">
      <c r="C853" s="1"/>
      <c r="D853" s="1"/>
    </row>
    <row r="854" spans="3:4" ht="12.75" x14ac:dyDescent="0.2">
      <c r="C854" s="1"/>
      <c r="D854" s="1"/>
    </row>
    <row r="855" spans="3:4" ht="12.75" x14ac:dyDescent="0.2">
      <c r="C855" s="1"/>
      <c r="D855" s="1"/>
    </row>
    <row r="856" spans="3:4" ht="12.75" x14ac:dyDescent="0.2">
      <c r="C856" s="1"/>
      <c r="D856" s="1"/>
    </row>
    <row r="857" spans="3:4" ht="12.75" x14ac:dyDescent="0.2">
      <c r="C857" s="1"/>
      <c r="D857" s="1"/>
    </row>
    <row r="858" spans="3:4" ht="12.75" x14ac:dyDescent="0.2">
      <c r="C858" s="1"/>
      <c r="D858" s="1"/>
    </row>
    <row r="859" spans="3:4" ht="12.75" x14ac:dyDescent="0.2">
      <c r="C859" s="1"/>
      <c r="D859" s="1"/>
    </row>
    <row r="860" spans="3:4" ht="12.75" x14ac:dyDescent="0.2">
      <c r="C860" s="1"/>
      <c r="D860" s="1"/>
    </row>
    <row r="861" spans="3:4" ht="12.75" x14ac:dyDescent="0.2">
      <c r="C861" s="1"/>
      <c r="D861" s="1"/>
    </row>
    <row r="862" spans="3:4" ht="12.75" x14ac:dyDescent="0.2">
      <c r="C862" s="1"/>
      <c r="D862" s="1"/>
    </row>
    <row r="863" spans="3:4" ht="12.75" x14ac:dyDescent="0.2">
      <c r="C863" s="1"/>
      <c r="D863" s="1"/>
    </row>
    <row r="864" spans="3:4" ht="12.75" x14ac:dyDescent="0.2">
      <c r="C864" s="1"/>
      <c r="D864" s="1"/>
    </row>
    <row r="865" spans="3:4" ht="12.75" x14ac:dyDescent="0.2">
      <c r="C865" s="1"/>
      <c r="D865" s="1"/>
    </row>
    <row r="866" spans="3:4" ht="12.75" x14ac:dyDescent="0.2">
      <c r="C866" s="1"/>
      <c r="D866" s="1"/>
    </row>
    <row r="867" spans="3:4" ht="12.75" x14ac:dyDescent="0.2">
      <c r="C867" s="1"/>
      <c r="D867" s="1"/>
    </row>
    <row r="868" spans="3:4" ht="12.75" x14ac:dyDescent="0.2">
      <c r="C868" s="1"/>
      <c r="D868" s="1"/>
    </row>
    <row r="869" spans="3:4" ht="12.75" x14ac:dyDescent="0.2">
      <c r="C869" s="1"/>
      <c r="D869" s="1"/>
    </row>
    <row r="870" spans="3:4" ht="12.75" x14ac:dyDescent="0.2">
      <c r="C870" s="1"/>
      <c r="D870" s="1"/>
    </row>
    <row r="871" spans="3:4" ht="12.75" x14ac:dyDescent="0.2">
      <c r="C871" s="1"/>
      <c r="D871" s="1"/>
    </row>
    <row r="872" spans="3:4" ht="12.75" x14ac:dyDescent="0.2">
      <c r="C872" s="1"/>
      <c r="D872" s="1"/>
    </row>
    <row r="873" spans="3:4" ht="12.75" x14ac:dyDescent="0.2">
      <c r="C873" s="1"/>
      <c r="D873" s="1"/>
    </row>
    <row r="874" spans="3:4" ht="12.75" x14ac:dyDescent="0.2">
      <c r="C874" s="1"/>
      <c r="D874" s="1"/>
    </row>
    <row r="875" spans="3:4" ht="12.75" x14ac:dyDescent="0.2">
      <c r="C875" s="1"/>
      <c r="D875" s="1"/>
    </row>
    <row r="876" spans="3:4" ht="12.75" x14ac:dyDescent="0.2">
      <c r="C876" s="1"/>
      <c r="D876" s="1"/>
    </row>
    <row r="877" spans="3:4" ht="12.75" x14ac:dyDescent="0.2">
      <c r="C877" s="1"/>
      <c r="D877" s="1"/>
    </row>
    <row r="878" spans="3:4" ht="12.75" x14ac:dyDescent="0.2">
      <c r="C878" s="1"/>
      <c r="D878" s="1"/>
    </row>
    <row r="879" spans="3:4" ht="12.75" x14ac:dyDescent="0.2">
      <c r="C879" s="1"/>
      <c r="D879" s="1"/>
    </row>
    <row r="880" spans="3:4" ht="12.75" x14ac:dyDescent="0.2">
      <c r="C880" s="1"/>
      <c r="D880" s="1"/>
    </row>
    <row r="881" spans="3:4" ht="12.75" x14ac:dyDescent="0.2">
      <c r="C881" s="1"/>
      <c r="D881" s="1"/>
    </row>
    <row r="882" spans="3:4" ht="12.75" x14ac:dyDescent="0.2">
      <c r="C882" s="1"/>
      <c r="D882" s="1"/>
    </row>
    <row r="883" spans="3:4" ht="12.75" x14ac:dyDescent="0.2">
      <c r="C883" s="1"/>
      <c r="D883" s="1"/>
    </row>
    <row r="884" spans="3:4" ht="12.75" x14ac:dyDescent="0.2">
      <c r="C884" s="1"/>
      <c r="D884" s="1"/>
    </row>
    <row r="885" spans="3:4" ht="12.75" x14ac:dyDescent="0.2">
      <c r="C885" s="1"/>
      <c r="D885" s="1"/>
    </row>
    <row r="886" spans="3:4" ht="12.75" x14ac:dyDescent="0.2">
      <c r="C886" s="1"/>
      <c r="D886" s="1"/>
    </row>
    <row r="887" spans="3:4" ht="12.75" x14ac:dyDescent="0.2">
      <c r="C887" s="1"/>
      <c r="D887" s="1"/>
    </row>
    <row r="888" spans="3:4" ht="12.75" x14ac:dyDescent="0.2">
      <c r="C888" s="1"/>
      <c r="D888" s="1"/>
    </row>
    <row r="889" spans="3:4" ht="12.75" x14ac:dyDescent="0.2">
      <c r="C889" s="1"/>
      <c r="D889" s="1"/>
    </row>
    <row r="890" spans="3:4" ht="12.75" x14ac:dyDescent="0.2">
      <c r="C890" s="1"/>
      <c r="D890" s="1"/>
    </row>
    <row r="891" spans="3:4" ht="12.75" x14ac:dyDescent="0.2">
      <c r="C891" s="1"/>
      <c r="D891" s="1"/>
    </row>
    <row r="892" spans="3:4" ht="12.75" x14ac:dyDescent="0.2">
      <c r="C892" s="1"/>
      <c r="D892" s="1"/>
    </row>
    <row r="893" spans="3:4" ht="12.75" x14ac:dyDescent="0.2">
      <c r="C893" s="1"/>
      <c r="D893" s="1"/>
    </row>
    <row r="894" spans="3:4" ht="12.75" x14ac:dyDescent="0.2">
      <c r="C894" s="1"/>
      <c r="D894" s="1"/>
    </row>
    <row r="895" spans="3:4" ht="12.75" x14ac:dyDescent="0.2">
      <c r="C895" s="1"/>
      <c r="D895" s="1"/>
    </row>
    <row r="896" spans="3:4" ht="12.75" x14ac:dyDescent="0.2">
      <c r="C896" s="1"/>
      <c r="D896" s="1"/>
    </row>
    <row r="897" spans="3:4" ht="12.75" x14ac:dyDescent="0.2">
      <c r="C897" s="1"/>
      <c r="D897" s="1"/>
    </row>
    <row r="898" spans="3:4" ht="12.75" x14ac:dyDescent="0.2">
      <c r="C898" s="1"/>
      <c r="D898" s="1"/>
    </row>
    <row r="899" spans="3:4" ht="12.75" x14ac:dyDescent="0.2">
      <c r="C899" s="1"/>
      <c r="D899" s="1"/>
    </row>
    <row r="900" spans="3:4" ht="12.75" x14ac:dyDescent="0.2">
      <c r="C900" s="1"/>
      <c r="D900" s="1"/>
    </row>
    <row r="901" spans="3:4" ht="12.75" x14ac:dyDescent="0.2">
      <c r="C901" s="1"/>
      <c r="D901" s="1"/>
    </row>
    <row r="902" spans="3:4" ht="12.75" x14ac:dyDescent="0.2">
      <c r="C902" s="1"/>
      <c r="D902" s="1"/>
    </row>
    <row r="903" spans="3:4" ht="12.75" x14ac:dyDescent="0.2">
      <c r="C903" s="1"/>
      <c r="D903" s="1"/>
    </row>
    <row r="904" spans="3:4" ht="12.75" x14ac:dyDescent="0.2">
      <c r="C904" s="1"/>
      <c r="D904" s="1"/>
    </row>
    <row r="905" spans="3:4" ht="12.75" x14ac:dyDescent="0.2">
      <c r="C905" s="1"/>
      <c r="D905" s="1"/>
    </row>
    <row r="906" spans="3:4" ht="12.75" x14ac:dyDescent="0.2">
      <c r="C906" s="1"/>
      <c r="D906" s="1"/>
    </row>
    <row r="907" spans="3:4" ht="12.75" x14ac:dyDescent="0.2">
      <c r="C907" s="1"/>
      <c r="D907" s="1"/>
    </row>
    <row r="908" spans="3:4" ht="12.75" x14ac:dyDescent="0.2">
      <c r="C908" s="1"/>
      <c r="D908" s="1"/>
    </row>
    <row r="909" spans="3:4" ht="12.75" x14ac:dyDescent="0.2">
      <c r="C909" s="1"/>
      <c r="D909" s="1"/>
    </row>
    <row r="910" spans="3:4" ht="12.75" x14ac:dyDescent="0.2">
      <c r="C910" s="1"/>
      <c r="D910" s="1"/>
    </row>
    <row r="911" spans="3:4" ht="12.75" x14ac:dyDescent="0.2">
      <c r="C911" s="1"/>
      <c r="D911" s="1"/>
    </row>
    <row r="912" spans="3:4" ht="12.75" x14ac:dyDescent="0.2">
      <c r="C912" s="1"/>
      <c r="D912" s="1"/>
    </row>
    <row r="913" spans="3:4" ht="12.75" x14ac:dyDescent="0.2">
      <c r="C913" s="1"/>
      <c r="D913" s="1"/>
    </row>
    <row r="914" spans="3:4" ht="12.75" x14ac:dyDescent="0.2">
      <c r="C914" s="1"/>
      <c r="D914" s="1"/>
    </row>
    <row r="915" spans="3:4" ht="12.75" x14ac:dyDescent="0.2">
      <c r="C915" s="1"/>
      <c r="D915" s="1"/>
    </row>
    <row r="916" spans="3:4" ht="12.75" x14ac:dyDescent="0.2">
      <c r="C916" s="1"/>
      <c r="D916" s="1"/>
    </row>
    <row r="917" spans="3:4" ht="12.75" x14ac:dyDescent="0.2">
      <c r="C917" s="1"/>
      <c r="D917" s="1"/>
    </row>
    <row r="918" spans="3:4" ht="12.75" x14ac:dyDescent="0.2">
      <c r="C918" s="1"/>
      <c r="D918" s="1"/>
    </row>
    <row r="919" spans="3:4" ht="12.75" x14ac:dyDescent="0.2">
      <c r="C919" s="1"/>
      <c r="D919" s="1"/>
    </row>
    <row r="920" spans="3:4" ht="12.75" x14ac:dyDescent="0.2">
      <c r="C920" s="1"/>
      <c r="D920" s="1"/>
    </row>
    <row r="921" spans="3:4" ht="12.75" x14ac:dyDescent="0.2">
      <c r="C921" s="1"/>
      <c r="D921" s="1"/>
    </row>
    <row r="922" spans="3:4" ht="12.75" x14ac:dyDescent="0.2">
      <c r="C922" s="1"/>
      <c r="D922" s="1"/>
    </row>
    <row r="923" spans="3:4" ht="12.75" x14ac:dyDescent="0.2">
      <c r="C923" s="1"/>
      <c r="D923" s="1"/>
    </row>
    <row r="924" spans="3:4" ht="12.75" x14ac:dyDescent="0.2">
      <c r="C924" s="1"/>
      <c r="D924" s="1"/>
    </row>
    <row r="925" spans="3:4" ht="12.75" x14ac:dyDescent="0.2">
      <c r="C925" s="1"/>
      <c r="D925" s="1"/>
    </row>
    <row r="926" spans="3:4" ht="12.75" x14ac:dyDescent="0.2">
      <c r="C926" s="1"/>
      <c r="D926" s="1"/>
    </row>
    <row r="927" spans="3:4" ht="12.75" x14ac:dyDescent="0.2">
      <c r="C927" s="1"/>
      <c r="D927" s="1"/>
    </row>
    <row r="928" spans="3:4" ht="12.75" x14ac:dyDescent="0.2">
      <c r="C928" s="1"/>
      <c r="D928" s="1"/>
    </row>
    <row r="929" spans="3:4" ht="12.75" x14ac:dyDescent="0.2">
      <c r="C929" s="1"/>
      <c r="D929" s="1"/>
    </row>
    <row r="930" spans="3:4" ht="12.75" x14ac:dyDescent="0.2">
      <c r="C930" s="1"/>
      <c r="D930" s="1"/>
    </row>
    <row r="931" spans="3:4" ht="12.75" x14ac:dyDescent="0.2">
      <c r="C931" s="1"/>
      <c r="D931" s="1"/>
    </row>
    <row r="932" spans="3:4" ht="12.75" x14ac:dyDescent="0.2">
      <c r="C932" s="1"/>
      <c r="D932" s="1"/>
    </row>
    <row r="933" spans="3:4" ht="12.75" x14ac:dyDescent="0.2">
      <c r="C933" s="1"/>
      <c r="D933" s="1"/>
    </row>
    <row r="934" spans="3:4" ht="12.75" x14ac:dyDescent="0.2">
      <c r="C934" s="1"/>
      <c r="D934" s="1"/>
    </row>
    <row r="935" spans="3:4" ht="12.75" x14ac:dyDescent="0.2">
      <c r="C935" s="1"/>
      <c r="D935" s="1"/>
    </row>
    <row r="936" spans="3:4" ht="12.75" x14ac:dyDescent="0.2">
      <c r="C936" s="1"/>
      <c r="D936" s="1"/>
    </row>
    <row r="937" spans="3:4" ht="12.75" x14ac:dyDescent="0.2">
      <c r="C937" s="1"/>
      <c r="D937" s="1"/>
    </row>
    <row r="938" spans="3:4" ht="12.75" x14ac:dyDescent="0.2">
      <c r="C938" s="1"/>
      <c r="D938" s="1"/>
    </row>
    <row r="939" spans="3:4" ht="12.75" x14ac:dyDescent="0.2">
      <c r="C939" s="1"/>
      <c r="D939" s="1"/>
    </row>
    <row r="940" spans="3:4" ht="12.75" x14ac:dyDescent="0.2">
      <c r="C940" s="1"/>
      <c r="D940" s="1"/>
    </row>
    <row r="941" spans="3:4" ht="12.75" x14ac:dyDescent="0.2">
      <c r="C941" s="1"/>
      <c r="D941" s="1"/>
    </row>
    <row r="942" spans="3:4" ht="12.75" x14ac:dyDescent="0.2">
      <c r="C942" s="1"/>
      <c r="D942" s="1"/>
    </row>
    <row r="943" spans="3:4" ht="12.75" x14ac:dyDescent="0.2">
      <c r="C943" s="1"/>
      <c r="D943" s="1"/>
    </row>
    <row r="944" spans="3:4" ht="12.75" x14ac:dyDescent="0.2">
      <c r="C944" s="1"/>
      <c r="D944" s="1"/>
    </row>
    <row r="945" spans="3:4" ht="12.75" x14ac:dyDescent="0.2">
      <c r="C945" s="1"/>
      <c r="D945" s="1"/>
    </row>
    <row r="946" spans="3:4" ht="12.75" x14ac:dyDescent="0.2">
      <c r="C946" s="1"/>
      <c r="D946" s="1"/>
    </row>
    <row r="947" spans="3:4" ht="12.75" x14ac:dyDescent="0.2">
      <c r="C947" s="1"/>
      <c r="D947" s="1"/>
    </row>
    <row r="948" spans="3:4" ht="12.75" x14ac:dyDescent="0.2">
      <c r="C948" s="1"/>
      <c r="D948" s="1"/>
    </row>
    <row r="949" spans="3:4" ht="12.75" x14ac:dyDescent="0.2">
      <c r="C949" s="1"/>
      <c r="D949" s="1"/>
    </row>
    <row r="950" spans="3:4" ht="12.75" x14ac:dyDescent="0.2">
      <c r="C950" s="1"/>
      <c r="D950" s="1"/>
    </row>
    <row r="951" spans="3:4" ht="12.75" x14ac:dyDescent="0.2">
      <c r="C951" s="1"/>
      <c r="D951" s="1"/>
    </row>
    <row r="952" spans="3:4" ht="12.75" x14ac:dyDescent="0.2">
      <c r="C952" s="1"/>
      <c r="D952" s="1"/>
    </row>
    <row r="953" spans="3:4" ht="12.75" x14ac:dyDescent="0.2">
      <c r="C953" s="1"/>
      <c r="D953" s="1"/>
    </row>
    <row r="954" spans="3:4" ht="12.75" x14ac:dyDescent="0.2">
      <c r="C954" s="1"/>
      <c r="D954" s="1"/>
    </row>
    <row r="955" spans="3:4" ht="12.75" x14ac:dyDescent="0.2">
      <c r="C955" s="1"/>
      <c r="D955" s="1"/>
    </row>
    <row r="956" spans="3:4" ht="12.75" x14ac:dyDescent="0.2">
      <c r="C956" s="1"/>
      <c r="D956" s="1"/>
    </row>
    <row r="957" spans="3:4" ht="12.75" x14ac:dyDescent="0.2">
      <c r="C957" s="1"/>
      <c r="D957" s="1"/>
    </row>
    <row r="958" spans="3:4" ht="12.75" x14ac:dyDescent="0.2">
      <c r="C958" s="1"/>
      <c r="D958" s="1"/>
    </row>
    <row r="959" spans="3:4" ht="12.75" x14ac:dyDescent="0.2">
      <c r="C959" s="1"/>
      <c r="D959" s="1"/>
    </row>
    <row r="960" spans="3:4" ht="12.75" x14ac:dyDescent="0.2">
      <c r="C960" s="1"/>
      <c r="D960" s="1"/>
    </row>
    <row r="961" spans="3:4" ht="12.75" x14ac:dyDescent="0.2">
      <c r="C961" s="1"/>
      <c r="D961" s="1"/>
    </row>
    <row r="962" spans="3:4" ht="12.75" x14ac:dyDescent="0.2">
      <c r="C962" s="1"/>
      <c r="D962" s="1"/>
    </row>
    <row r="963" spans="3:4" ht="12.75" x14ac:dyDescent="0.2">
      <c r="C963" s="1"/>
      <c r="D963" s="1"/>
    </row>
    <row r="964" spans="3:4" ht="12.75" x14ac:dyDescent="0.2">
      <c r="C964" s="1"/>
      <c r="D964" s="1"/>
    </row>
    <row r="965" spans="3:4" ht="12.75" x14ac:dyDescent="0.2">
      <c r="C965" s="1"/>
      <c r="D965" s="1"/>
    </row>
    <row r="966" spans="3:4" ht="12.75" x14ac:dyDescent="0.2">
      <c r="C966" s="1"/>
      <c r="D966" s="1"/>
    </row>
    <row r="967" spans="3:4" ht="12.75" x14ac:dyDescent="0.2">
      <c r="C967" s="1"/>
      <c r="D967" s="1"/>
    </row>
    <row r="968" spans="3:4" ht="12.75" x14ac:dyDescent="0.2">
      <c r="C968" s="1"/>
      <c r="D968" s="1"/>
    </row>
    <row r="969" spans="3:4" ht="12.75" x14ac:dyDescent="0.2">
      <c r="C969" s="1"/>
      <c r="D969" s="1"/>
    </row>
    <row r="970" spans="3:4" ht="12.75" x14ac:dyDescent="0.2">
      <c r="C970" s="1"/>
      <c r="D970" s="1"/>
    </row>
    <row r="971" spans="3:4" ht="12.75" x14ac:dyDescent="0.2">
      <c r="C971" s="1"/>
      <c r="D971" s="1"/>
    </row>
    <row r="972" spans="3:4" ht="12.75" x14ac:dyDescent="0.2">
      <c r="C972" s="1"/>
      <c r="D972" s="1"/>
    </row>
    <row r="973" spans="3:4" ht="12.75" x14ac:dyDescent="0.2">
      <c r="C973" s="1"/>
      <c r="D973" s="1"/>
    </row>
    <row r="974" spans="3:4" ht="12.75" x14ac:dyDescent="0.2">
      <c r="C974" s="1"/>
      <c r="D974" s="1"/>
    </row>
    <row r="975" spans="3:4" ht="12.75" x14ac:dyDescent="0.2">
      <c r="C975" s="1"/>
      <c r="D975" s="1"/>
    </row>
    <row r="976" spans="3:4" ht="12.75" x14ac:dyDescent="0.2">
      <c r="C976" s="1"/>
      <c r="D976" s="1"/>
    </row>
    <row r="977" spans="3:4" ht="12.75" x14ac:dyDescent="0.2">
      <c r="C977" s="1"/>
      <c r="D977" s="1"/>
    </row>
    <row r="978" spans="3:4" ht="12.75" x14ac:dyDescent="0.2">
      <c r="C978" s="1"/>
      <c r="D978" s="1"/>
    </row>
    <row r="979" spans="3:4" ht="12.75" x14ac:dyDescent="0.2">
      <c r="C979" s="1"/>
      <c r="D979" s="1"/>
    </row>
    <row r="980" spans="3:4" ht="12.75" x14ac:dyDescent="0.2">
      <c r="C980" s="1"/>
      <c r="D980" s="1"/>
    </row>
    <row r="981" spans="3:4" ht="12.75" x14ac:dyDescent="0.2">
      <c r="C981" s="1"/>
      <c r="D981" s="1"/>
    </row>
    <row r="982" spans="3:4" ht="12.75" x14ac:dyDescent="0.2">
      <c r="C982" s="1"/>
      <c r="D982" s="1"/>
    </row>
    <row r="983" spans="3:4" ht="12.75" x14ac:dyDescent="0.2">
      <c r="C983" s="1"/>
      <c r="D983" s="1"/>
    </row>
    <row r="984" spans="3:4" ht="12.75" x14ac:dyDescent="0.2">
      <c r="C984" s="1"/>
      <c r="D984" s="1"/>
    </row>
    <row r="985" spans="3:4" ht="12.75" x14ac:dyDescent="0.2">
      <c r="C985" s="1"/>
      <c r="D985" s="1"/>
    </row>
    <row r="986" spans="3:4" ht="12.75" x14ac:dyDescent="0.2">
      <c r="C986" s="1"/>
      <c r="D986" s="1"/>
    </row>
    <row r="987" spans="3:4" ht="12.75" x14ac:dyDescent="0.2">
      <c r="C987" s="1"/>
      <c r="D987" s="1"/>
    </row>
    <row r="988" spans="3:4" ht="12.75" x14ac:dyDescent="0.2">
      <c r="C988" s="1"/>
      <c r="D988" s="1"/>
    </row>
    <row r="989" spans="3:4" ht="12.75" x14ac:dyDescent="0.2">
      <c r="C989" s="1"/>
      <c r="D989" s="1"/>
    </row>
    <row r="990" spans="3:4" ht="12.75" x14ac:dyDescent="0.2">
      <c r="C990" s="1"/>
      <c r="D990" s="1"/>
    </row>
    <row r="991" spans="3:4" ht="12.75" x14ac:dyDescent="0.2">
      <c r="C991" s="1"/>
      <c r="D991" s="1"/>
    </row>
    <row r="992" spans="3:4" ht="12.75" x14ac:dyDescent="0.2">
      <c r="C992" s="1"/>
      <c r="D992" s="1"/>
    </row>
    <row r="993" spans="3:4" ht="12.75" x14ac:dyDescent="0.2">
      <c r="C993" s="1"/>
      <c r="D993" s="1"/>
    </row>
    <row r="994" spans="3:4" ht="12.75" x14ac:dyDescent="0.2">
      <c r="C994" s="1"/>
      <c r="D994" s="1"/>
    </row>
    <row r="995" spans="3:4" ht="12.75" x14ac:dyDescent="0.2">
      <c r="C995" s="1"/>
      <c r="D995" s="1"/>
    </row>
    <row r="996" spans="3:4" ht="12.75" x14ac:dyDescent="0.2">
      <c r="C996" s="1"/>
      <c r="D996" s="1"/>
    </row>
    <row r="997" spans="3:4" ht="12.75" x14ac:dyDescent="0.2">
      <c r="C997" s="1"/>
      <c r="D997" s="1"/>
    </row>
    <row r="998" spans="3:4" ht="12.75" x14ac:dyDescent="0.2">
      <c r="C998" s="1"/>
      <c r="D998" s="1"/>
    </row>
    <row r="999" spans="3:4" ht="12.75" x14ac:dyDescent="0.2">
      <c r="C999" s="1"/>
      <c r="D999" s="1"/>
    </row>
    <row r="1000" spans="3:4" ht="12.75" x14ac:dyDescent="0.2">
      <c r="C1000" s="1"/>
      <c r="D1000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"/>
  <sheetViews>
    <sheetView showGridLines="0" workbookViewId="0">
      <selection activeCell="L10" sqref="L10"/>
    </sheetView>
  </sheetViews>
  <sheetFormatPr baseColWidth="10" defaultColWidth="11.42578125" defaultRowHeight="12.75" x14ac:dyDescent="0.2"/>
  <cols>
    <col min="2" max="3" width="17.5703125" customWidth="1"/>
    <col min="4" max="4" width="11.85546875" bestFit="1" customWidth="1"/>
    <col min="5" max="5" width="18.28515625" bestFit="1" customWidth="1"/>
    <col min="6" max="6" width="22" customWidth="1"/>
  </cols>
  <sheetData>
    <row r="1" spans="1:6" x14ac:dyDescent="0.2">
      <c r="A1" s="11"/>
      <c r="B1" s="11"/>
    </row>
    <row r="2" spans="1:6" x14ac:dyDescent="0.2">
      <c r="A2" s="11"/>
    </row>
    <row r="3" spans="1:6" ht="48.75" customHeight="1" x14ac:dyDescent="0.2">
      <c r="B3" s="31" t="s">
        <v>5</v>
      </c>
      <c r="C3" s="31" t="s">
        <v>6</v>
      </c>
      <c r="D3" s="31" t="s">
        <v>110</v>
      </c>
      <c r="E3" s="32" t="s">
        <v>7</v>
      </c>
      <c r="F3" s="31" t="s">
        <v>111</v>
      </c>
    </row>
    <row r="4" spans="1:6" ht="15" x14ac:dyDescent="0.25">
      <c r="B4" s="34" t="s">
        <v>8</v>
      </c>
      <c r="C4" s="29">
        <v>14</v>
      </c>
      <c r="D4" s="33">
        <v>15000</v>
      </c>
      <c r="E4" s="29">
        <v>1</v>
      </c>
      <c r="F4" s="33">
        <v>902000</v>
      </c>
    </row>
    <row r="5" spans="1:6" ht="15" x14ac:dyDescent="0.25">
      <c r="B5" s="34" t="s">
        <v>9</v>
      </c>
      <c r="C5" s="29">
        <v>9</v>
      </c>
      <c r="D5" s="33">
        <v>149485</v>
      </c>
      <c r="E5" s="29">
        <v>5</v>
      </c>
      <c r="F5" s="33">
        <v>4933636</v>
      </c>
    </row>
    <row r="6" spans="1:6" ht="15" x14ac:dyDescent="0.25">
      <c r="B6" s="34" t="s">
        <v>10</v>
      </c>
      <c r="C6" s="29">
        <v>63</v>
      </c>
      <c r="D6" s="33">
        <v>39691</v>
      </c>
      <c r="E6" s="29">
        <v>5</v>
      </c>
      <c r="F6" s="33">
        <v>13906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showGridLines="0" topLeftCell="A5" workbookViewId="0">
      <selection activeCell="D6" sqref="D6"/>
    </sheetView>
  </sheetViews>
  <sheetFormatPr baseColWidth="10" defaultColWidth="11.42578125" defaultRowHeight="12.75" x14ac:dyDescent="0.2"/>
  <cols>
    <col min="1" max="1" width="18.85546875" customWidth="1"/>
    <col min="2" max="4" width="19.42578125" customWidth="1"/>
  </cols>
  <sheetData>
    <row r="1" spans="1:4" x14ac:dyDescent="0.2">
      <c r="A1" s="11"/>
      <c r="B1" s="11"/>
    </row>
    <row r="4" spans="1:4" ht="31.5" x14ac:dyDescent="0.2">
      <c r="B4" s="31" t="s">
        <v>11</v>
      </c>
      <c r="C4" s="31" t="s">
        <v>12</v>
      </c>
      <c r="D4" s="31" t="s">
        <v>13</v>
      </c>
    </row>
    <row r="5" spans="1:4" ht="327.75" x14ac:dyDescent="0.2">
      <c r="B5" s="39" t="s">
        <v>14</v>
      </c>
      <c r="C5" s="35" t="s">
        <v>15</v>
      </c>
      <c r="D5" s="36" t="s">
        <v>113</v>
      </c>
    </row>
    <row r="6" spans="1:4" ht="114" x14ac:dyDescent="0.2">
      <c r="B6" s="39" t="s">
        <v>16</v>
      </c>
      <c r="C6" s="35" t="s">
        <v>17</v>
      </c>
      <c r="D6" s="37" t="s">
        <v>112</v>
      </c>
    </row>
    <row r="7" spans="1:4" ht="128.25" x14ac:dyDescent="0.2">
      <c r="B7" s="39" t="s">
        <v>18</v>
      </c>
      <c r="C7" s="35" t="s">
        <v>19</v>
      </c>
      <c r="D7" s="38" t="s">
        <v>114</v>
      </c>
    </row>
    <row r="8" spans="1:4" ht="156.75" x14ac:dyDescent="0.2">
      <c r="B8" s="39" t="s">
        <v>16</v>
      </c>
      <c r="C8" s="35" t="s">
        <v>17</v>
      </c>
      <c r="D8" s="37" t="s">
        <v>122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1001"/>
  <sheetViews>
    <sheetView showGridLines="0" topLeftCell="G1" workbookViewId="0">
      <selection activeCell="O13" sqref="O13"/>
    </sheetView>
  </sheetViews>
  <sheetFormatPr baseColWidth="10" defaultColWidth="12.5703125" defaultRowHeight="15.75" customHeight="1" x14ac:dyDescent="0.2"/>
  <cols>
    <col min="3" max="6" width="24" customWidth="1"/>
  </cols>
  <sheetData>
    <row r="1" spans="1:26" ht="12.75" x14ac:dyDescent="0.2">
      <c r="A1" s="13"/>
      <c r="B1" s="1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"/>
      <c r="B3" s="108" t="s">
        <v>20</v>
      </c>
      <c r="C3" s="109"/>
      <c r="D3" s="109"/>
      <c r="E3" s="109"/>
      <c r="F3" s="10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x14ac:dyDescent="0.2">
      <c r="A4" s="2"/>
      <c r="B4" s="48"/>
      <c r="C4" s="48"/>
      <c r="D4" s="48"/>
      <c r="E4" s="48"/>
      <c r="F4" s="4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5">
      <c r="A5" s="40"/>
      <c r="B5" s="110" t="s">
        <v>21</v>
      </c>
      <c r="C5" s="111"/>
      <c r="D5" s="111"/>
      <c r="E5" s="111"/>
      <c r="F5" s="11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45" x14ac:dyDescent="0.2">
      <c r="A6" s="40"/>
      <c r="B6" s="47" t="s">
        <v>79</v>
      </c>
      <c r="C6" s="46" t="s">
        <v>22</v>
      </c>
      <c r="D6" s="46" t="s">
        <v>23</v>
      </c>
      <c r="E6" s="46" t="s">
        <v>24</v>
      </c>
      <c r="F6" s="46" t="s">
        <v>25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x14ac:dyDescent="0.2">
      <c r="A7" s="40"/>
      <c r="B7" s="44">
        <v>2017</v>
      </c>
      <c r="C7" s="42">
        <v>0.85</v>
      </c>
      <c r="D7" s="42"/>
      <c r="E7" s="42"/>
      <c r="F7" s="42">
        <v>0.15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" x14ac:dyDescent="0.2">
      <c r="A8" s="40"/>
      <c r="B8" s="44">
        <v>2018</v>
      </c>
      <c r="C8" s="42">
        <v>0.56999999999999995</v>
      </c>
      <c r="D8" s="42"/>
      <c r="E8" s="42">
        <v>0.26</v>
      </c>
      <c r="F8" s="42">
        <v>0.17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" x14ac:dyDescent="0.2">
      <c r="A9" s="40"/>
      <c r="B9" s="44">
        <v>2019</v>
      </c>
      <c r="C9" s="42">
        <v>0.49</v>
      </c>
      <c r="D9" s="42"/>
      <c r="E9" s="42">
        <v>0.32</v>
      </c>
      <c r="F9" s="42">
        <v>0.19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" x14ac:dyDescent="0.2">
      <c r="A10" s="40"/>
      <c r="B10" s="44">
        <v>2020</v>
      </c>
      <c r="C10" s="42">
        <v>0.41</v>
      </c>
      <c r="D10" s="42"/>
      <c r="E10" s="42">
        <v>0.38</v>
      </c>
      <c r="F10" s="42">
        <v>0.21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" x14ac:dyDescent="0.2">
      <c r="A11" s="40"/>
      <c r="B11" s="44">
        <v>2021</v>
      </c>
      <c r="C11" s="42">
        <v>0.48</v>
      </c>
      <c r="D11" s="42">
        <v>0.03</v>
      </c>
      <c r="E11" s="42">
        <v>0.28000000000000003</v>
      </c>
      <c r="F11" s="42">
        <v>0.21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 x14ac:dyDescent="0.2">
      <c r="A12" s="40"/>
      <c r="B12" s="44">
        <v>2022</v>
      </c>
      <c r="C12" s="42">
        <v>0.48</v>
      </c>
      <c r="D12" s="42">
        <v>0.08</v>
      </c>
      <c r="E12" s="42">
        <v>0.2</v>
      </c>
      <c r="F12" s="42">
        <v>0.24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" x14ac:dyDescent="0.2">
      <c r="A13" s="40"/>
      <c r="B13" s="44">
        <v>2023</v>
      </c>
      <c r="C13" s="42">
        <v>0.56000000000000005</v>
      </c>
      <c r="D13" s="42">
        <v>0.08</v>
      </c>
      <c r="E13" s="42">
        <v>0.12</v>
      </c>
      <c r="F13" s="42">
        <v>0.24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" x14ac:dyDescent="0.2">
      <c r="A14" s="40"/>
      <c r="B14" s="44">
        <v>2024</v>
      </c>
      <c r="C14" s="42">
        <v>0.78</v>
      </c>
      <c r="D14" s="43">
        <v>2.3E-3</v>
      </c>
      <c r="E14" s="42"/>
      <c r="F14" s="42">
        <v>0.22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110" t="s">
        <v>26</v>
      </c>
      <c r="C17" s="111"/>
      <c r="D17" s="111"/>
      <c r="E17" s="111"/>
      <c r="F17" s="11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5" x14ac:dyDescent="0.2">
      <c r="A18" s="2"/>
      <c r="B18" s="47" t="s">
        <v>79</v>
      </c>
      <c r="C18" s="46" t="s">
        <v>22</v>
      </c>
      <c r="D18" s="46" t="s">
        <v>23</v>
      </c>
      <c r="E18" s="46" t="s">
        <v>24</v>
      </c>
      <c r="F18" s="46" t="s">
        <v>25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x14ac:dyDescent="0.2">
      <c r="A19" s="2"/>
      <c r="B19" s="44">
        <v>2017</v>
      </c>
      <c r="C19" s="42"/>
      <c r="D19" s="42"/>
      <c r="E19" s="42"/>
      <c r="F19" s="4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x14ac:dyDescent="0.2">
      <c r="A20" s="2"/>
      <c r="B20" s="44">
        <v>2018</v>
      </c>
      <c r="C20" s="42">
        <v>0.54</v>
      </c>
      <c r="D20" s="42"/>
      <c r="E20" s="42">
        <v>0.3</v>
      </c>
      <c r="F20" s="42">
        <v>0.16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x14ac:dyDescent="0.2">
      <c r="A21" s="2"/>
      <c r="B21" s="44">
        <v>2019</v>
      </c>
      <c r="C21" s="42">
        <v>0.45</v>
      </c>
      <c r="D21" s="42"/>
      <c r="E21" s="42">
        <v>0.36</v>
      </c>
      <c r="F21" s="42">
        <v>0.19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x14ac:dyDescent="0.2">
      <c r="A22" s="2"/>
      <c r="B22" s="44">
        <v>2020</v>
      </c>
      <c r="C22" s="42">
        <v>0.36</v>
      </c>
      <c r="D22" s="42"/>
      <c r="E22" s="42">
        <v>0.44</v>
      </c>
      <c r="F22" s="42">
        <v>0.21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x14ac:dyDescent="0.2">
      <c r="A23" s="2"/>
      <c r="B23" s="44">
        <v>2021</v>
      </c>
      <c r="C23" s="42">
        <v>0.44</v>
      </c>
      <c r="D23" s="42">
        <v>0.03</v>
      </c>
      <c r="E23" s="42">
        <v>0.32</v>
      </c>
      <c r="F23" s="42">
        <v>0.21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x14ac:dyDescent="0.2">
      <c r="A24" s="2"/>
      <c r="B24" s="44">
        <v>2022</v>
      </c>
      <c r="C24" s="42">
        <v>0.45</v>
      </c>
      <c r="D24" s="42">
        <v>0.08</v>
      </c>
      <c r="E24" s="42">
        <v>0.23</v>
      </c>
      <c r="F24" s="42">
        <v>0.24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x14ac:dyDescent="0.2">
      <c r="A25" s="2"/>
      <c r="B25" s="44">
        <v>2023</v>
      </c>
      <c r="C25" s="42">
        <v>0.52</v>
      </c>
      <c r="D25" s="42">
        <v>0.09</v>
      </c>
      <c r="E25" s="42">
        <v>0.14000000000000001</v>
      </c>
      <c r="F25" s="42">
        <v>0.25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x14ac:dyDescent="0.2">
      <c r="A26" s="2"/>
      <c r="B26" s="44">
        <v>2024</v>
      </c>
      <c r="C26" s="42">
        <v>0.77</v>
      </c>
      <c r="D26" s="42">
        <v>0</v>
      </c>
      <c r="E26" s="42"/>
      <c r="F26" s="42">
        <v>0.23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"/>
      <c r="B28" s="110" t="s">
        <v>27</v>
      </c>
      <c r="C28" s="111"/>
      <c r="D28" s="111"/>
      <c r="E28" s="111"/>
      <c r="F28" s="11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5" x14ac:dyDescent="0.2">
      <c r="A29" s="2"/>
      <c r="B29" s="44" t="s">
        <v>79</v>
      </c>
      <c r="C29" s="90" t="s">
        <v>22</v>
      </c>
      <c r="D29" s="90" t="s">
        <v>23</v>
      </c>
      <c r="E29" s="90" t="s">
        <v>24</v>
      </c>
      <c r="F29" s="90" t="s">
        <v>25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x14ac:dyDescent="0.2">
      <c r="A30" s="2"/>
      <c r="B30" s="44">
        <v>2017</v>
      </c>
      <c r="C30" s="42"/>
      <c r="D30" s="42"/>
      <c r="E30" s="42"/>
      <c r="F30" s="4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x14ac:dyDescent="0.2">
      <c r="A31" s="2"/>
      <c r="B31" s="44">
        <v>2018</v>
      </c>
      <c r="C31" s="42">
        <v>0.92</v>
      </c>
      <c r="D31" s="42"/>
      <c r="E31" s="42"/>
      <c r="F31" s="42">
        <v>0.08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x14ac:dyDescent="0.2">
      <c r="A32" s="2"/>
      <c r="B32" s="44">
        <v>2019</v>
      </c>
      <c r="C32" s="42">
        <v>0.85</v>
      </c>
      <c r="D32" s="42"/>
      <c r="E32" s="42"/>
      <c r="F32" s="42">
        <v>0.15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x14ac:dyDescent="0.2">
      <c r="A33" s="2"/>
      <c r="B33" s="44">
        <v>2020</v>
      </c>
      <c r="C33" s="42">
        <v>0.82</v>
      </c>
      <c r="D33" s="42"/>
      <c r="E33" s="42"/>
      <c r="F33" s="42">
        <v>0.18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x14ac:dyDescent="0.2">
      <c r="A34" s="2"/>
      <c r="B34" s="44">
        <v>2021</v>
      </c>
      <c r="C34" s="42">
        <v>0.82</v>
      </c>
      <c r="D34" s="42"/>
      <c r="E34" s="42"/>
      <c r="F34" s="42">
        <v>0.18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x14ac:dyDescent="0.2">
      <c r="A35" s="2"/>
      <c r="B35" s="44">
        <v>2022</v>
      </c>
      <c r="C35" s="42">
        <v>0.82</v>
      </c>
      <c r="D35" s="42"/>
      <c r="E35" s="42"/>
      <c r="F35" s="42">
        <v>0.18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x14ac:dyDescent="0.2">
      <c r="A36" s="2"/>
      <c r="B36" s="44">
        <v>2023</v>
      </c>
      <c r="C36" s="42">
        <v>0.85</v>
      </c>
      <c r="D36" s="42"/>
      <c r="E36" s="42"/>
      <c r="F36" s="42">
        <v>0.15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x14ac:dyDescent="0.2">
      <c r="A37" s="2"/>
      <c r="B37" s="44">
        <v>2024</v>
      </c>
      <c r="C37" s="42">
        <v>0.87</v>
      </c>
      <c r="D37" s="42"/>
      <c r="E37" s="42"/>
      <c r="F37" s="42">
        <v>0.13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2"/>
      <c r="B39" s="110" t="s">
        <v>28</v>
      </c>
      <c r="C39" s="111"/>
      <c r="D39" s="111"/>
      <c r="E39" s="111"/>
      <c r="F39" s="11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5" x14ac:dyDescent="0.2">
      <c r="A40" s="2"/>
      <c r="B40" s="44" t="s">
        <v>79</v>
      </c>
      <c r="C40" s="90" t="s">
        <v>22</v>
      </c>
      <c r="D40" s="90" t="s">
        <v>23</v>
      </c>
      <c r="E40" s="90" t="s">
        <v>24</v>
      </c>
      <c r="F40" s="90" t="s">
        <v>25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x14ac:dyDescent="0.2">
      <c r="A41" s="2"/>
      <c r="B41" s="44">
        <v>2017</v>
      </c>
      <c r="C41" s="42"/>
      <c r="D41" s="42"/>
      <c r="E41" s="42"/>
      <c r="F41" s="4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x14ac:dyDescent="0.2">
      <c r="A42" s="2"/>
      <c r="B42" s="44">
        <v>2018</v>
      </c>
      <c r="C42" s="42">
        <v>0.34</v>
      </c>
      <c r="D42" s="42"/>
      <c r="E42" s="42"/>
      <c r="F42" s="42">
        <v>0.66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x14ac:dyDescent="0.2">
      <c r="A43" s="2"/>
      <c r="B43" s="44">
        <v>2019</v>
      </c>
      <c r="C43" s="42">
        <v>0.49</v>
      </c>
      <c r="D43" s="42"/>
      <c r="E43" s="42"/>
      <c r="F43" s="42">
        <v>0.51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x14ac:dyDescent="0.2">
      <c r="A44" s="2"/>
      <c r="B44" s="44">
        <v>2020</v>
      </c>
      <c r="C44" s="42">
        <v>0.53</v>
      </c>
      <c r="D44" s="42"/>
      <c r="E44" s="42"/>
      <c r="F44" s="42">
        <v>0.47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x14ac:dyDescent="0.2">
      <c r="A45" s="2"/>
      <c r="B45" s="44">
        <v>2021</v>
      </c>
      <c r="C45" s="42">
        <v>0.54</v>
      </c>
      <c r="D45" s="42"/>
      <c r="E45" s="42"/>
      <c r="F45" s="42">
        <v>0.46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x14ac:dyDescent="0.2">
      <c r="A46" s="2"/>
      <c r="B46" s="44">
        <v>2022</v>
      </c>
      <c r="C46" s="42">
        <v>0.45</v>
      </c>
      <c r="D46" s="42"/>
      <c r="E46" s="42"/>
      <c r="F46" s="42">
        <v>0.55000000000000004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x14ac:dyDescent="0.2">
      <c r="A47" s="2"/>
      <c r="B47" s="44">
        <v>2023</v>
      </c>
      <c r="C47" s="42">
        <v>0.52</v>
      </c>
      <c r="D47" s="42"/>
      <c r="E47" s="42"/>
      <c r="F47" s="42">
        <v>0.48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x14ac:dyDescent="0.2">
      <c r="A48" s="2"/>
      <c r="B48" s="44">
        <v>2024</v>
      </c>
      <c r="C48" s="42">
        <v>0.57999999999999996</v>
      </c>
      <c r="D48" s="42"/>
      <c r="E48" s="42"/>
      <c r="F48" s="42">
        <v>0.42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5">
    <mergeCell ref="B3:F3"/>
    <mergeCell ref="B5:F5"/>
    <mergeCell ref="B17:F17"/>
    <mergeCell ref="B28:F28"/>
    <mergeCell ref="B39:F3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6"/>
  <sheetViews>
    <sheetView showGridLines="0" workbookViewId="0">
      <selection activeCell="K12" sqref="K12"/>
    </sheetView>
  </sheetViews>
  <sheetFormatPr baseColWidth="10" defaultColWidth="12.5703125" defaultRowHeight="15.75" customHeight="1" x14ac:dyDescent="0.2"/>
  <cols>
    <col min="3" max="3" width="19.28515625" customWidth="1"/>
  </cols>
  <sheetData>
    <row r="1" spans="1:26" ht="12.75" x14ac:dyDescent="0.2">
      <c r="A1" s="12"/>
      <c r="B1" s="11"/>
    </row>
    <row r="3" spans="1:26" ht="63" x14ac:dyDescent="0.2">
      <c r="B3" s="27" t="s">
        <v>115</v>
      </c>
      <c r="C3" s="28" t="s">
        <v>29</v>
      </c>
    </row>
    <row r="4" spans="1:26" ht="23.25" customHeight="1" x14ac:dyDescent="0.2">
      <c r="A4" s="6"/>
      <c r="B4" s="44" t="s">
        <v>30</v>
      </c>
      <c r="C4" s="41">
        <v>16.100000000000001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3.25" customHeight="1" x14ac:dyDescent="0.2">
      <c r="A5" s="6"/>
      <c r="B5" s="44" t="s">
        <v>31</v>
      </c>
      <c r="C5" s="41">
        <v>17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3.25" customHeight="1" x14ac:dyDescent="0.2">
      <c r="A6" s="6"/>
      <c r="B6" s="44" t="s">
        <v>32</v>
      </c>
      <c r="C6" s="41">
        <v>16.7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6"/>
  <sheetViews>
    <sheetView showGridLines="0" workbookViewId="0">
      <selection activeCell="K6" sqref="K6"/>
    </sheetView>
  </sheetViews>
  <sheetFormatPr baseColWidth="10" defaultColWidth="12.5703125" defaultRowHeight="15.75" customHeight="1" x14ac:dyDescent="0.2"/>
  <cols>
    <col min="3" max="3" width="19.28515625" customWidth="1"/>
  </cols>
  <sheetData>
    <row r="1" spans="1:26" ht="12.75" x14ac:dyDescent="0.2">
      <c r="A1" s="12"/>
      <c r="B1" s="11"/>
    </row>
    <row r="3" spans="1:26" ht="78.75" x14ac:dyDescent="0.2">
      <c r="B3" s="27" t="s">
        <v>115</v>
      </c>
      <c r="C3" s="28" t="s">
        <v>33</v>
      </c>
    </row>
    <row r="4" spans="1:26" ht="23.25" customHeight="1" x14ac:dyDescent="0.2">
      <c r="A4" s="6"/>
      <c r="B4" s="44" t="s">
        <v>30</v>
      </c>
      <c r="C4" s="41">
        <v>4.4000000000000004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3.25" customHeight="1" x14ac:dyDescent="0.2">
      <c r="A5" s="6"/>
      <c r="B5" s="44" t="s">
        <v>31</v>
      </c>
      <c r="C5" s="41">
        <v>5.4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3.25" customHeight="1" x14ac:dyDescent="0.2">
      <c r="A6" s="6"/>
      <c r="B6" s="44" t="s">
        <v>32</v>
      </c>
      <c r="C6" s="41">
        <v>9.9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1001"/>
  <sheetViews>
    <sheetView showGridLines="0" workbookViewId="0">
      <selection activeCell="K8" sqref="K8"/>
    </sheetView>
  </sheetViews>
  <sheetFormatPr baseColWidth="10" defaultColWidth="12.5703125" defaultRowHeight="15.75" customHeight="1" x14ac:dyDescent="0.2"/>
  <cols>
    <col min="3" max="3" width="15" customWidth="1"/>
    <col min="4" max="4" width="16.7109375" customWidth="1"/>
    <col min="5" max="5" width="15" customWidth="1"/>
  </cols>
  <sheetData>
    <row r="1" spans="1:26" ht="12.75" x14ac:dyDescent="0.2">
      <c r="A1" s="12"/>
      <c r="B1" s="11"/>
      <c r="C1" s="7"/>
      <c r="D1" s="7"/>
      <c r="E1" s="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2"/>
      <c r="B2" s="40"/>
      <c r="C2" s="40"/>
      <c r="D2" s="40"/>
      <c r="E2" s="4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 customHeight="1" x14ac:dyDescent="0.25">
      <c r="A3" s="48"/>
      <c r="B3" s="110" t="s">
        <v>34</v>
      </c>
      <c r="C3" s="111"/>
      <c r="D3" s="111"/>
      <c r="E3" s="1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5" x14ac:dyDescent="0.2">
      <c r="A4" s="48"/>
      <c r="B4" s="47" t="s">
        <v>79</v>
      </c>
      <c r="C4" s="46" t="s">
        <v>35</v>
      </c>
      <c r="D4" s="46" t="s">
        <v>36</v>
      </c>
      <c r="E4" s="46" t="s">
        <v>37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2">
      <c r="A5" s="48"/>
      <c r="B5" s="44">
        <v>2020</v>
      </c>
      <c r="C5" s="49">
        <v>1490</v>
      </c>
      <c r="D5" s="49">
        <v>1620</v>
      </c>
      <c r="E5" s="49">
        <v>199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">
      <c r="A6" s="48"/>
      <c r="B6" s="44">
        <v>2021</v>
      </c>
      <c r="C6" s="49">
        <v>2267</v>
      </c>
      <c r="D6" s="49">
        <v>2340</v>
      </c>
      <c r="E6" s="49">
        <v>218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2">
      <c r="A7" s="48"/>
      <c r="B7" s="44">
        <v>2022</v>
      </c>
      <c r="C7" s="49">
        <v>12442</v>
      </c>
      <c r="D7" s="49">
        <v>5402</v>
      </c>
      <c r="E7" s="49">
        <v>673</v>
      </c>
      <c r="F7" s="8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2">
      <c r="A8" s="48"/>
      <c r="B8" s="44">
        <v>2023</v>
      </c>
      <c r="C8" s="49">
        <v>14870</v>
      </c>
      <c r="D8" s="49">
        <v>5297</v>
      </c>
      <c r="E8" s="49">
        <v>886</v>
      </c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2">
      <c r="A9" s="48"/>
      <c r="B9" s="44">
        <v>2024</v>
      </c>
      <c r="C9" s="49">
        <v>17865</v>
      </c>
      <c r="D9" s="49">
        <v>5962</v>
      </c>
      <c r="E9" s="49">
        <v>868</v>
      </c>
      <c r="F9" s="8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x14ac:dyDescent="0.2">
      <c r="A10" s="2"/>
      <c r="B10" s="5"/>
      <c r="C10" s="9"/>
      <c r="D10" s="9"/>
      <c r="E10" s="9"/>
      <c r="F10" s="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110" t="s">
        <v>38</v>
      </c>
      <c r="C11" s="111"/>
      <c r="D11" s="111"/>
      <c r="E11" s="111"/>
      <c r="F11" s="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5" x14ac:dyDescent="0.2">
      <c r="A12" s="2"/>
      <c r="B12" s="47" t="s">
        <v>79</v>
      </c>
      <c r="C12" s="46" t="s">
        <v>35</v>
      </c>
      <c r="D12" s="46" t="s">
        <v>36</v>
      </c>
      <c r="E12" s="46" t="s">
        <v>37</v>
      </c>
      <c r="F12" s="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x14ac:dyDescent="0.2">
      <c r="A13" s="2"/>
      <c r="B13" s="44">
        <v>2020</v>
      </c>
      <c r="C13" s="49"/>
      <c r="D13" s="49"/>
      <c r="E13" s="49"/>
      <c r="F13" s="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x14ac:dyDescent="0.2">
      <c r="A14" s="2"/>
      <c r="B14" s="44">
        <v>2021</v>
      </c>
      <c r="C14" s="49"/>
      <c r="D14" s="49"/>
      <c r="E14" s="49"/>
      <c r="F14" s="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x14ac:dyDescent="0.2">
      <c r="A15" s="2"/>
      <c r="B15" s="44">
        <v>2022</v>
      </c>
      <c r="C15" s="49"/>
      <c r="D15" s="49"/>
      <c r="E15" s="4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x14ac:dyDescent="0.2">
      <c r="A16" s="2"/>
      <c r="B16" s="44">
        <v>2023</v>
      </c>
      <c r="C16" s="49">
        <v>14859</v>
      </c>
      <c r="D16" s="49">
        <v>5212</v>
      </c>
      <c r="E16" s="49">
        <v>883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x14ac:dyDescent="0.2">
      <c r="A17" s="2"/>
      <c r="B17" s="44">
        <v>2024</v>
      </c>
      <c r="C17" s="49">
        <v>17860</v>
      </c>
      <c r="D17" s="49">
        <v>5944</v>
      </c>
      <c r="E17" s="49">
        <v>868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2"/>
      <c r="B18" s="5"/>
      <c r="C18" s="5"/>
      <c r="D18" s="5"/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110" t="s">
        <v>39</v>
      </c>
      <c r="C19" s="111"/>
      <c r="D19" s="111"/>
      <c r="E19" s="1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5" x14ac:dyDescent="0.2">
      <c r="A20" s="2"/>
      <c r="B20" s="47" t="s">
        <v>79</v>
      </c>
      <c r="C20" s="46" t="s">
        <v>35</v>
      </c>
      <c r="D20" s="46" t="s">
        <v>36</v>
      </c>
      <c r="E20" s="46" t="s">
        <v>37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x14ac:dyDescent="0.2">
      <c r="A21" s="2"/>
      <c r="B21" s="44">
        <v>2020</v>
      </c>
      <c r="C21" s="49"/>
      <c r="D21" s="49"/>
      <c r="E21" s="4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x14ac:dyDescent="0.2">
      <c r="A22" s="2"/>
      <c r="B22" s="44">
        <v>2021</v>
      </c>
      <c r="C22" s="49"/>
      <c r="D22" s="49"/>
      <c r="E22" s="4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x14ac:dyDescent="0.2">
      <c r="A23" s="2"/>
      <c r="B23" s="44">
        <v>2022</v>
      </c>
      <c r="C23" s="49"/>
      <c r="D23" s="49"/>
      <c r="E23" s="4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x14ac:dyDescent="0.2">
      <c r="A24" s="2"/>
      <c r="B24" s="44">
        <v>2023</v>
      </c>
      <c r="C24" s="49">
        <v>0</v>
      </c>
      <c r="D24" s="49">
        <v>0</v>
      </c>
      <c r="E24" s="49"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x14ac:dyDescent="0.2">
      <c r="A25" s="2"/>
      <c r="B25" s="44">
        <v>2024</v>
      </c>
      <c r="C25" s="49">
        <v>0</v>
      </c>
      <c r="D25" s="49">
        <v>0</v>
      </c>
      <c r="E25" s="49"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2"/>
      <c r="B26" s="5"/>
      <c r="C26" s="5"/>
      <c r="D26" s="5"/>
      <c r="E26" s="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110" t="s">
        <v>40</v>
      </c>
      <c r="C27" s="111"/>
      <c r="D27" s="111"/>
      <c r="E27" s="11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5" x14ac:dyDescent="0.2">
      <c r="A28" s="2"/>
      <c r="B28" s="47" t="s">
        <v>79</v>
      </c>
      <c r="C28" s="46" t="s">
        <v>35</v>
      </c>
      <c r="D28" s="46" t="s">
        <v>36</v>
      </c>
      <c r="E28" s="46" t="s">
        <v>37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x14ac:dyDescent="0.2">
      <c r="A29" s="2"/>
      <c r="B29" s="44">
        <v>2020</v>
      </c>
      <c r="C29" s="49"/>
      <c r="D29" s="49"/>
      <c r="E29" s="4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x14ac:dyDescent="0.2">
      <c r="A30" s="2"/>
      <c r="B30" s="44">
        <v>2021</v>
      </c>
      <c r="C30" s="49"/>
      <c r="D30" s="49"/>
      <c r="E30" s="4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x14ac:dyDescent="0.2">
      <c r="A31" s="2"/>
      <c r="B31" s="44">
        <v>2022</v>
      </c>
      <c r="C31" s="49"/>
      <c r="D31" s="49"/>
      <c r="E31" s="4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x14ac:dyDescent="0.2">
      <c r="A32" s="2"/>
      <c r="B32" s="44">
        <v>2023</v>
      </c>
      <c r="C32" s="49">
        <v>11</v>
      </c>
      <c r="D32" s="49">
        <v>85</v>
      </c>
      <c r="E32" s="49">
        <v>3.2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x14ac:dyDescent="0.2">
      <c r="A33" s="2"/>
      <c r="B33" s="44">
        <v>2024</v>
      </c>
      <c r="C33" s="49">
        <v>5</v>
      </c>
      <c r="D33" s="49">
        <v>18.399999999999999</v>
      </c>
      <c r="E33" s="49">
        <v>0.2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2"/>
      <c r="B34" s="5"/>
      <c r="C34" s="5"/>
      <c r="D34" s="5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2"/>
      <c r="B35" s="5"/>
      <c r="C35" s="5"/>
      <c r="D35" s="5"/>
      <c r="E35" s="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2"/>
      <c r="B36" s="5"/>
      <c r="C36" s="5"/>
      <c r="D36" s="5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2"/>
      <c r="B37" s="5"/>
      <c r="C37" s="5"/>
      <c r="D37" s="5"/>
      <c r="E37" s="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/>
      <c r="B38" s="5"/>
      <c r="C38" s="5"/>
      <c r="D38" s="5"/>
      <c r="E38" s="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"/>
      <c r="B39" s="5"/>
      <c r="C39" s="5"/>
      <c r="D39" s="5"/>
      <c r="E39" s="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"/>
      <c r="B40" s="5"/>
      <c r="C40" s="5"/>
      <c r="D40" s="5"/>
      <c r="E40" s="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2"/>
      <c r="B41" s="5"/>
      <c r="C41" s="5"/>
      <c r="D41" s="5"/>
      <c r="E41" s="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"/>
      <c r="B42" s="5"/>
      <c r="C42" s="5"/>
      <c r="D42" s="5"/>
      <c r="E42" s="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"/>
      <c r="B43" s="5"/>
      <c r="C43" s="5"/>
      <c r="D43" s="5"/>
      <c r="E43" s="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2"/>
      <c r="B44" s="5"/>
      <c r="C44" s="5"/>
      <c r="D44" s="5"/>
      <c r="E44" s="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2"/>
      <c r="B45" s="5"/>
      <c r="C45" s="5"/>
      <c r="D45" s="5"/>
      <c r="E45" s="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"/>
      <c r="B46" s="5"/>
      <c r="C46" s="5"/>
      <c r="D46" s="5"/>
      <c r="E46" s="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2"/>
      <c r="B47" s="5"/>
      <c r="C47" s="5"/>
      <c r="D47" s="5"/>
      <c r="E47" s="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5"/>
      <c r="C48" s="5"/>
      <c r="D48" s="5"/>
      <c r="E48" s="5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5"/>
      <c r="C49" s="5"/>
      <c r="D49" s="5"/>
      <c r="E49" s="5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5"/>
      <c r="C50" s="5"/>
      <c r="D50" s="5"/>
      <c r="E50" s="5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5"/>
      <c r="C51" s="5"/>
      <c r="D51" s="5"/>
      <c r="E51" s="5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5"/>
      <c r="C52" s="5"/>
      <c r="D52" s="5"/>
      <c r="E52" s="5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5"/>
      <c r="C53" s="5"/>
      <c r="D53" s="5"/>
      <c r="E53" s="5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5"/>
      <c r="C54" s="5"/>
      <c r="D54" s="5"/>
      <c r="E54" s="5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5"/>
      <c r="C55" s="5"/>
      <c r="D55" s="5"/>
      <c r="E55" s="5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5"/>
      <c r="C56" s="5"/>
      <c r="D56" s="5"/>
      <c r="E56" s="5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5"/>
      <c r="C57" s="5"/>
      <c r="D57" s="5"/>
      <c r="E57" s="5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5"/>
      <c r="C58" s="5"/>
      <c r="D58" s="5"/>
      <c r="E58" s="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5"/>
      <c r="C59" s="5"/>
      <c r="D59" s="5"/>
      <c r="E59" s="5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5"/>
      <c r="C60" s="5"/>
      <c r="D60" s="5"/>
      <c r="E60" s="5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5"/>
      <c r="C61" s="5"/>
      <c r="D61" s="5"/>
      <c r="E61" s="5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5"/>
      <c r="C62" s="5"/>
      <c r="D62" s="5"/>
      <c r="E62" s="5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5"/>
      <c r="C63" s="5"/>
      <c r="D63" s="5"/>
      <c r="E63" s="5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5"/>
      <c r="C64" s="5"/>
      <c r="D64" s="5"/>
      <c r="E64" s="5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5"/>
      <c r="C65" s="5"/>
      <c r="D65" s="5"/>
      <c r="E65" s="5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5"/>
      <c r="C66" s="5"/>
      <c r="D66" s="5"/>
      <c r="E66" s="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5"/>
      <c r="C67" s="5"/>
      <c r="D67" s="5"/>
      <c r="E67" s="5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5"/>
      <c r="C68" s="5"/>
      <c r="D68" s="5"/>
      <c r="E68" s="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5"/>
      <c r="C69" s="5"/>
      <c r="D69" s="5"/>
      <c r="E69" s="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5"/>
      <c r="C70" s="5"/>
      <c r="D70" s="5"/>
      <c r="E70" s="5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5"/>
      <c r="C71" s="5"/>
      <c r="D71" s="5"/>
      <c r="E71" s="5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5"/>
      <c r="C72" s="5"/>
      <c r="D72" s="5"/>
      <c r="E72" s="5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5"/>
      <c r="C73" s="5"/>
      <c r="D73" s="5"/>
      <c r="E73" s="5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5"/>
      <c r="C74" s="5"/>
      <c r="D74" s="5"/>
      <c r="E74" s="5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5"/>
      <c r="C75" s="5"/>
      <c r="D75" s="5"/>
      <c r="E75" s="5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5"/>
      <c r="C76" s="5"/>
      <c r="D76" s="5"/>
      <c r="E76" s="5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5"/>
      <c r="C77" s="5"/>
      <c r="D77" s="5"/>
      <c r="E77" s="5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5"/>
      <c r="C78" s="5"/>
      <c r="D78" s="5"/>
      <c r="E78" s="5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5"/>
      <c r="C79" s="5"/>
      <c r="D79" s="5"/>
      <c r="E79" s="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5"/>
      <c r="C80" s="5"/>
      <c r="D80" s="5"/>
      <c r="E80" s="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5"/>
      <c r="C81" s="5"/>
      <c r="D81" s="5"/>
      <c r="E81" s="5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5"/>
      <c r="C82" s="5"/>
      <c r="D82" s="5"/>
      <c r="E82" s="5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5"/>
      <c r="C83" s="5"/>
      <c r="D83" s="5"/>
      <c r="E83" s="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5"/>
      <c r="C84" s="5"/>
      <c r="D84" s="5"/>
      <c r="E84" s="5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5"/>
      <c r="C85" s="5"/>
      <c r="D85" s="5"/>
      <c r="E85" s="5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5"/>
      <c r="C86" s="5"/>
      <c r="D86" s="5"/>
      <c r="E86" s="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5"/>
      <c r="C87" s="5"/>
      <c r="D87" s="5"/>
      <c r="E87" s="5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5"/>
      <c r="C88" s="5"/>
      <c r="D88" s="5"/>
      <c r="E88" s="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5"/>
      <c r="C89" s="5"/>
      <c r="D89" s="5"/>
      <c r="E89" s="5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5"/>
      <c r="C90" s="5"/>
      <c r="D90" s="5"/>
      <c r="E90" s="5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5"/>
      <c r="C91" s="5"/>
      <c r="D91" s="5"/>
      <c r="E91" s="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5"/>
      <c r="C92" s="5"/>
      <c r="D92" s="5"/>
      <c r="E92" s="5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5"/>
      <c r="C93" s="5"/>
      <c r="D93" s="5"/>
      <c r="E93" s="5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5"/>
      <c r="C94" s="5"/>
      <c r="D94" s="5"/>
      <c r="E94" s="5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5"/>
      <c r="C95" s="5"/>
      <c r="D95" s="5"/>
      <c r="E95" s="5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5"/>
      <c r="C96" s="5"/>
      <c r="D96" s="5"/>
      <c r="E96" s="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5"/>
      <c r="C97" s="5"/>
      <c r="D97" s="5"/>
      <c r="E97" s="5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5"/>
      <c r="C98" s="5"/>
      <c r="D98" s="5"/>
      <c r="E98" s="5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5"/>
      <c r="C99" s="5"/>
      <c r="D99" s="5"/>
      <c r="E99" s="5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5"/>
      <c r="C100" s="5"/>
      <c r="D100" s="5"/>
      <c r="E100" s="5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5"/>
      <c r="C101" s="5"/>
      <c r="D101" s="5"/>
      <c r="E101" s="5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5"/>
      <c r="C102" s="5"/>
      <c r="D102" s="5"/>
      <c r="E102" s="5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5"/>
      <c r="C103" s="5"/>
      <c r="D103" s="5"/>
      <c r="E103" s="5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5"/>
      <c r="C104" s="5"/>
      <c r="D104" s="5"/>
      <c r="E104" s="5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5"/>
      <c r="C105" s="5"/>
      <c r="D105" s="5"/>
      <c r="E105" s="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5"/>
      <c r="C106" s="5"/>
      <c r="D106" s="5"/>
      <c r="E106" s="5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5"/>
      <c r="C107" s="5"/>
      <c r="D107" s="5"/>
      <c r="E107" s="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5"/>
      <c r="C108" s="5"/>
      <c r="D108" s="5"/>
      <c r="E108" s="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5"/>
      <c r="C109" s="5"/>
      <c r="D109" s="5"/>
      <c r="E109" s="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5"/>
      <c r="C110" s="5"/>
      <c r="D110" s="5"/>
      <c r="E110" s="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5"/>
      <c r="C111" s="5"/>
      <c r="D111" s="5"/>
      <c r="E111" s="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5"/>
      <c r="C112" s="5"/>
      <c r="D112" s="5"/>
      <c r="E112" s="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5"/>
      <c r="C113" s="5"/>
      <c r="D113" s="5"/>
      <c r="E113" s="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5"/>
      <c r="C114" s="5"/>
      <c r="D114" s="5"/>
      <c r="E114" s="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5"/>
      <c r="C115" s="5"/>
      <c r="D115" s="5"/>
      <c r="E115" s="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5"/>
      <c r="C116" s="5"/>
      <c r="D116" s="5"/>
      <c r="E116" s="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5"/>
      <c r="C117" s="5"/>
      <c r="D117" s="5"/>
      <c r="E117" s="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5"/>
      <c r="C118" s="5"/>
      <c r="D118" s="5"/>
      <c r="E118" s="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5"/>
      <c r="C119" s="5"/>
      <c r="D119" s="5"/>
      <c r="E119" s="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5"/>
      <c r="C120" s="5"/>
      <c r="D120" s="5"/>
      <c r="E120" s="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5"/>
      <c r="C121" s="5"/>
      <c r="D121" s="5"/>
      <c r="E121" s="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5"/>
      <c r="C122" s="5"/>
      <c r="D122" s="5"/>
      <c r="E122" s="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5"/>
      <c r="C123" s="5"/>
      <c r="D123" s="5"/>
      <c r="E123" s="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5"/>
      <c r="C124" s="5"/>
      <c r="D124" s="5"/>
      <c r="E124" s="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5"/>
      <c r="C125" s="5"/>
      <c r="D125" s="5"/>
      <c r="E125" s="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5"/>
      <c r="C126" s="5"/>
      <c r="D126" s="5"/>
      <c r="E126" s="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5"/>
      <c r="C127" s="5"/>
      <c r="D127" s="5"/>
      <c r="E127" s="5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5"/>
      <c r="C128" s="5"/>
      <c r="D128" s="5"/>
      <c r="E128" s="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5"/>
      <c r="C129" s="5"/>
      <c r="D129" s="5"/>
      <c r="E129" s="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5"/>
      <c r="C130" s="5"/>
      <c r="D130" s="5"/>
      <c r="E130" s="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5"/>
      <c r="C131" s="5"/>
      <c r="D131" s="5"/>
      <c r="E131" s="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5"/>
      <c r="C132" s="5"/>
      <c r="D132" s="5"/>
      <c r="E132" s="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5"/>
      <c r="C133" s="5"/>
      <c r="D133" s="5"/>
      <c r="E133" s="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5"/>
      <c r="C134" s="5"/>
      <c r="D134" s="5"/>
      <c r="E134" s="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5"/>
      <c r="C135" s="5"/>
      <c r="D135" s="5"/>
      <c r="E135" s="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5"/>
      <c r="C136" s="5"/>
      <c r="D136" s="5"/>
      <c r="E136" s="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5"/>
      <c r="C137" s="5"/>
      <c r="D137" s="5"/>
      <c r="E137" s="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5"/>
      <c r="C138" s="5"/>
      <c r="D138" s="5"/>
      <c r="E138" s="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5"/>
      <c r="C139" s="5"/>
      <c r="D139" s="5"/>
      <c r="E139" s="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5"/>
      <c r="C140" s="5"/>
      <c r="D140" s="5"/>
      <c r="E140" s="5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5"/>
      <c r="C141" s="5"/>
      <c r="D141" s="5"/>
      <c r="E141" s="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5"/>
      <c r="C142" s="5"/>
      <c r="D142" s="5"/>
      <c r="E142" s="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5"/>
      <c r="C143" s="5"/>
      <c r="D143" s="5"/>
      <c r="E143" s="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5"/>
      <c r="C144" s="5"/>
      <c r="D144" s="5"/>
      <c r="E144" s="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5"/>
      <c r="C145" s="5"/>
      <c r="D145" s="5"/>
      <c r="E145" s="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5"/>
      <c r="C146" s="5"/>
      <c r="D146" s="5"/>
      <c r="E146" s="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5"/>
      <c r="C147" s="5"/>
      <c r="D147" s="5"/>
      <c r="E147" s="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5"/>
      <c r="C148" s="5"/>
      <c r="D148" s="5"/>
      <c r="E148" s="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5"/>
      <c r="C149" s="5"/>
      <c r="D149" s="5"/>
      <c r="E149" s="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5"/>
      <c r="C150" s="5"/>
      <c r="D150" s="5"/>
      <c r="E150" s="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5"/>
      <c r="C151" s="5"/>
      <c r="D151" s="5"/>
      <c r="E151" s="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5"/>
      <c r="C152" s="5"/>
      <c r="D152" s="5"/>
      <c r="E152" s="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5"/>
      <c r="C153" s="5"/>
      <c r="D153" s="5"/>
      <c r="E153" s="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5"/>
      <c r="C154" s="5"/>
      <c r="D154" s="5"/>
      <c r="E154" s="5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5"/>
      <c r="C155" s="5"/>
      <c r="D155" s="5"/>
      <c r="E155" s="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5"/>
      <c r="C156" s="5"/>
      <c r="D156" s="5"/>
      <c r="E156" s="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5"/>
      <c r="C157" s="5"/>
      <c r="D157" s="5"/>
      <c r="E157" s="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5"/>
      <c r="C158" s="5"/>
      <c r="D158" s="5"/>
      <c r="E158" s="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5"/>
      <c r="C159" s="5"/>
      <c r="D159" s="5"/>
      <c r="E159" s="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5"/>
      <c r="C160" s="5"/>
      <c r="D160" s="5"/>
      <c r="E160" s="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5"/>
      <c r="C161" s="5"/>
      <c r="D161" s="5"/>
      <c r="E161" s="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5"/>
      <c r="C162" s="5"/>
      <c r="D162" s="5"/>
      <c r="E162" s="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5"/>
      <c r="C163" s="5"/>
      <c r="D163" s="5"/>
      <c r="E163" s="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5"/>
      <c r="C164" s="5"/>
      <c r="D164" s="5"/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5"/>
      <c r="C165" s="5"/>
      <c r="D165" s="5"/>
      <c r="E165" s="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5"/>
      <c r="C166" s="5"/>
      <c r="D166" s="5"/>
      <c r="E166" s="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5"/>
      <c r="C167" s="5"/>
      <c r="D167" s="5"/>
      <c r="E167" s="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5"/>
      <c r="C168" s="5"/>
      <c r="D168" s="5"/>
      <c r="E168" s="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5"/>
      <c r="C169" s="5"/>
      <c r="D169" s="5"/>
      <c r="E169" s="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5"/>
      <c r="C170" s="5"/>
      <c r="D170" s="5"/>
      <c r="E170" s="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5"/>
      <c r="C171" s="5"/>
      <c r="D171" s="5"/>
      <c r="E171" s="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5"/>
      <c r="C172" s="5"/>
      <c r="D172" s="5"/>
      <c r="E172" s="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5"/>
      <c r="C173" s="5"/>
      <c r="D173" s="5"/>
      <c r="E173" s="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5"/>
      <c r="C174" s="5"/>
      <c r="D174" s="5"/>
      <c r="E174" s="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5"/>
      <c r="C175" s="5"/>
      <c r="D175" s="5"/>
      <c r="E175" s="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5"/>
      <c r="C176" s="5"/>
      <c r="D176" s="5"/>
      <c r="E176" s="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5"/>
      <c r="C177" s="5"/>
      <c r="D177" s="5"/>
      <c r="E177" s="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5"/>
      <c r="C178" s="5"/>
      <c r="D178" s="5"/>
      <c r="E178" s="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5"/>
      <c r="C179" s="5"/>
      <c r="D179" s="5"/>
      <c r="E179" s="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5"/>
      <c r="C180" s="5"/>
      <c r="D180" s="5"/>
      <c r="E180" s="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5"/>
      <c r="C181" s="5"/>
      <c r="D181" s="5"/>
      <c r="E181" s="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5"/>
      <c r="C182" s="5"/>
      <c r="D182" s="5"/>
      <c r="E182" s="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5"/>
      <c r="C183" s="5"/>
      <c r="D183" s="5"/>
      <c r="E183" s="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5"/>
      <c r="C184" s="5"/>
      <c r="D184" s="5"/>
      <c r="E184" s="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5"/>
      <c r="C185" s="5"/>
      <c r="D185" s="5"/>
      <c r="E185" s="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5"/>
      <c r="C186" s="5"/>
      <c r="D186" s="5"/>
      <c r="E186" s="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5"/>
      <c r="C187" s="5"/>
      <c r="D187" s="5"/>
      <c r="E187" s="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5"/>
      <c r="C188" s="5"/>
      <c r="D188" s="5"/>
      <c r="E188" s="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5"/>
      <c r="C189" s="5"/>
      <c r="D189" s="5"/>
      <c r="E189" s="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5"/>
      <c r="C190" s="5"/>
      <c r="D190" s="5"/>
      <c r="E190" s="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5"/>
      <c r="C191" s="5"/>
      <c r="D191" s="5"/>
      <c r="E191" s="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5"/>
      <c r="C192" s="5"/>
      <c r="D192" s="5"/>
      <c r="E192" s="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5"/>
      <c r="C193" s="5"/>
      <c r="D193" s="5"/>
      <c r="E193" s="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5"/>
      <c r="C194" s="5"/>
      <c r="D194" s="5"/>
      <c r="E194" s="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5"/>
      <c r="C195" s="5"/>
      <c r="D195" s="5"/>
      <c r="E195" s="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5"/>
      <c r="C196" s="5"/>
      <c r="D196" s="5"/>
      <c r="E196" s="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5"/>
      <c r="C197" s="5"/>
      <c r="D197" s="5"/>
      <c r="E197" s="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5"/>
      <c r="C198" s="5"/>
      <c r="D198" s="5"/>
      <c r="E198" s="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5"/>
      <c r="C199" s="5"/>
      <c r="D199" s="5"/>
      <c r="E199" s="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5"/>
      <c r="C200" s="5"/>
      <c r="D200" s="5"/>
      <c r="E200" s="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5"/>
      <c r="C201" s="5"/>
      <c r="D201" s="5"/>
      <c r="E201" s="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5"/>
      <c r="C202" s="5"/>
      <c r="D202" s="5"/>
      <c r="E202" s="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5"/>
      <c r="C203" s="5"/>
      <c r="D203" s="5"/>
      <c r="E203" s="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5"/>
      <c r="C204" s="5"/>
      <c r="D204" s="5"/>
      <c r="E204" s="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5"/>
      <c r="C205" s="5"/>
      <c r="D205" s="5"/>
      <c r="E205" s="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5"/>
      <c r="C206" s="5"/>
      <c r="D206" s="5"/>
      <c r="E206" s="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5"/>
      <c r="C207" s="5"/>
      <c r="D207" s="5"/>
      <c r="E207" s="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5"/>
      <c r="C208" s="5"/>
      <c r="D208" s="5"/>
      <c r="E208" s="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5"/>
      <c r="C209" s="5"/>
      <c r="D209" s="5"/>
      <c r="E209" s="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5"/>
      <c r="C210" s="5"/>
      <c r="D210" s="5"/>
      <c r="E210" s="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5"/>
      <c r="C211" s="5"/>
      <c r="D211" s="5"/>
      <c r="E211" s="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5"/>
      <c r="C212" s="5"/>
      <c r="D212" s="5"/>
      <c r="E212" s="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5"/>
      <c r="C213" s="5"/>
      <c r="D213" s="5"/>
      <c r="E213" s="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5"/>
      <c r="C214" s="5"/>
      <c r="D214" s="5"/>
      <c r="E214" s="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5"/>
      <c r="C215" s="5"/>
      <c r="D215" s="5"/>
      <c r="E215" s="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5"/>
      <c r="C216" s="5"/>
      <c r="D216" s="5"/>
      <c r="E216" s="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5"/>
      <c r="C217" s="5"/>
      <c r="D217" s="5"/>
      <c r="E217" s="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5"/>
      <c r="C218" s="5"/>
      <c r="D218" s="5"/>
      <c r="E218" s="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5"/>
      <c r="C219" s="5"/>
      <c r="D219" s="5"/>
      <c r="E219" s="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5"/>
      <c r="C220" s="5"/>
      <c r="D220" s="5"/>
      <c r="E220" s="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5"/>
      <c r="C221" s="5"/>
      <c r="D221" s="5"/>
      <c r="E221" s="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5"/>
      <c r="C222" s="5"/>
      <c r="D222" s="5"/>
      <c r="E222" s="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5"/>
      <c r="C223" s="5"/>
      <c r="D223" s="5"/>
      <c r="E223" s="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5"/>
      <c r="C224" s="5"/>
      <c r="D224" s="5"/>
      <c r="E224" s="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5"/>
      <c r="C225" s="5"/>
      <c r="D225" s="5"/>
      <c r="E225" s="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5"/>
      <c r="C226" s="5"/>
      <c r="D226" s="5"/>
      <c r="E226" s="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5"/>
      <c r="C227" s="5"/>
      <c r="D227" s="5"/>
      <c r="E227" s="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5"/>
      <c r="C228" s="5"/>
      <c r="D228" s="5"/>
      <c r="E228" s="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5"/>
      <c r="C229" s="5"/>
      <c r="D229" s="5"/>
      <c r="E229" s="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5"/>
      <c r="C230" s="5"/>
      <c r="D230" s="5"/>
      <c r="E230" s="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5"/>
      <c r="C231" s="5"/>
      <c r="D231" s="5"/>
      <c r="E231" s="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5"/>
      <c r="C232" s="5"/>
      <c r="D232" s="5"/>
      <c r="E232" s="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5"/>
      <c r="C233" s="5"/>
      <c r="D233" s="5"/>
      <c r="E233" s="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5"/>
      <c r="C234" s="5"/>
      <c r="D234" s="5"/>
      <c r="E234" s="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5"/>
      <c r="C235" s="5"/>
      <c r="D235" s="5"/>
      <c r="E235" s="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5"/>
      <c r="C236" s="5"/>
      <c r="D236" s="5"/>
      <c r="E236" s="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5"/>
      <c r="C237" s="5"/>
      <c r="D237" s="5"/>
      <c r="E237" s="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5"/>
      <c r="C238" s="5"/>
      <c r="D238" s="5"/>
      <c r="E238" s="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5"/>
      <c r="C239" s="5"/>
      <c r="D239" s="5"/>
      <c r="E239" s="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5"/>
      <c r="C240" s="5"/>
      <c r="D240" s="5"/>
      <c r="E240" s="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5"/>
      <c r="C241" s="5"/>
      <c r="D241" s="5"/>
      <c r="E241" s="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5"/>
      <c r="C242" s="5"/>
      <c r="D242" s="5"/>
      <c r="E242" s="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5"/>
      <c r="C243" s="5"/>
      <c r="D243" s="5"/>
      <c r="E243" s="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5"/>
      <c r="C244" s="5"/>
      <c r="D244" s="5"/>
      <c r="E244" s="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5"/>
      <c r="C245" s="5"/>
      <c r="D245" s="5"/>
      <c r="E245" s="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5"/>
      <c r="C246" s="5"/>
      <c r="D246" s="5"/>
      <c r="E246" s="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5"/>
      <c r="C247" s="5"/>
      <c r="D247" s="5"/>
      <c r="E247" s="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5"/>
      <c r="C248" s="5"/>
      <c r="D248" s="5"/>
      <c r="E248" s="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5"/>
      <c r="C249" s="5"/>
      <c r="D249" s="5"/>
      <c r="E249" s="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5"/>
      <c r="C250" s="5"/>
      <c r="D250" s="5"/>
      <c r="E250" s="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5"/>
      <c r="C251" s="5"/>
      <c r="D251" s="5"/>
      <c r="E251" s="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5"/>
      <c r="C252" s="5"/>
      <c r="D252" s="5"/>
      <c r="E252" s="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5"/>
      <c r="C253" s="5"/>
      <c r="D253" s="5"/>
      <c r="E253" s="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5"/>
      <c r="C254" s="5"/>
      <c r="D254" s="5"/>
      <c r="E254" s="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5"/>
      <c r="C255" s="5"/>
      <c r="D255" s="5"/>
      <c r="E255" s="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5"/>
      <c r="C256" s="5"/>
      <c r="D256" s="5"/>
      <c r="E256" s="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5"/>
      <c r="C257" s="5"/>
      <c r="D257" s="5"/>
      <c r="E257" s="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5"/>
      <c r="C258" s="5"/>
      <c r="D258" s="5"/>
      <c r="E258" s="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5"/>
      <c r="C259" s="5"/>
      <c r="D259" s="5"/>
      <c r="E259" s="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5"/>
      <c r="C260" s="5"/>
      <c r="D260" s="5"/>
      <c r="E260" s="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5"/>
      <c r="C261" s="5"/>
      <c r="D261" s="5"/>
      <c r="E261" s="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5"/>
      <c r="C262" s="5"/>
      <c r="D262" s="5"/>
      <c r="E262" s="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5"/>
      <c r="C263" s="5"/>
      <c r="D263" s="5"/>
      <c r="E263" s="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5"/>
      <c r="C264" s="5"/>
      <c r="D264" s="5"/>
      <c r="E264" s="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5"/>
      <c r="C265" s="5"/>
      <c r="D265" s="5"/>
      <c r="E265" s="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5"/>
      <c r="C266" s="5"/>
      <c r="D266" s="5"/>
      <c r="E266" s="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5"/>
      <c r="C267" s="5"/>
      <c r="D267" s="5"/>
      <c r="E267" s="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5"/>
      <c r="C268" s="5"/>
      <c r="D268" s="5"/>
      <c r="E268" s="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5"/>
      <c r="C269" s="5"/>
      <c r="D269" s="5"/>
      <c r="E269" s="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5"/>
      <c r="C270" s="5"/>
      <c r="D270" s="5"/>
      <c r="E270" s="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5"/>
      <c r="C271" s="5"/>
      <c r="D271" s="5"/>
      <c r="E271" s="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5"/>
      <c r="C272" s="5"/>
      <c r="D272" s="5"/>
      <c r="E272" s="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5"/>
      <c r="C273" s="5"/>
      <c r="D273" s="5"/>
      <c r="E273" s="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5"/>
      <c r="C274" s="5"/>
      <c r="D274" s="5"/>
      <c r="E274" s="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5"/>
      <c r="C275" s="5"/>
      <c r="D275" s="5"/>
      <c r="E275" s="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5"/>
      <c r="C276" s="5"/>
      <c r="D276" s="5"/>
      <c r="E276" s="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5"/>
      <c r="C277" s="5"/>
      <c r="D277" s="5"/>
      <c r="E277" s="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5"/>
      <c r="C278" s="5"/>
      <c r="D278" s="5"/>
      <c r="E278" s="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5"/>
      <c r="C279" s="5"/>
      <c r="D279" s="5"/>
      <c r="E279" s="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5"/>
      <c r="C280" s="5"/>
      <c r="D280" s="5"/>
      <c r="E280" s="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5"/>
      <c r="C281" s="5"/>
      <c r="D281" s="5"/>
      <c r="E281" s="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5"/>
      <c r="C282" s="5"/>
      <c r="D282" s="5"/>
      <c r="E282" s="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5"/>
      <c r="C283" s="5"/>
      <c r="D283" s="5"/>
      <c r="E283" s="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5"/>
      <c r="C284" s="5"/>
      <c r="D284" s="5"/>
      <c r="E284" s="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5"/>
      <c r="C285" s="5"/>
      <c r="D285" s="5"/>
      <c r="E285" s="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5"/>
      <c r="C286" s="5"/>
      <c r="D286" s="5"/>
      <c r="E286" s="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5"/>
      <c r="C287" s="5"/>
      <c r="D287" s="5"/>
      <c r="E287" s="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5"/>
      <c r="C288" s="5"/>
      <c r="D288" s="5"/>
      <c r="E288" s="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5"/>
      <c r="C289" s="5"/>
      <c r="D289" s="5"/>
      <c r="E289" s="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5"/>
      <c r="C290" s="5"/>
      <c r="D290" s="5"/>
      <c r="E290" s="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5"/>
      <c r="C291" s="5"/>
      <c r="D291" s="5"/>
      <c r="E291" s="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5"/>
      <c r="C292" s="5"/>
      <c r="D292" s="5"/>
      <c r="E292" s="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5"/>
      <c r="C293" s="5"/>
      <c r="D293" s="5"/>
      <c r="E293" s="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5"/>
      <c r="C294" s="5"/>
      <c r="D294" s="5"/>
      <c r="E294" s="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5"/>
      <c r="C295" s="5"/>
      <c r="D295" s="5"/>
      <c r="E295" s="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5"/>
      <c r="C296" s="5"/>
      <c r="D296" s="5"/>
      <c r="E296" s="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5"/>
      <c r="C297" s="5"/>
      <c r="D297" s="5"/>
      <c r="E297" s="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5"/>
      <c r="C298" s="5"/>
      <c r="D298" s="5"/>
      <c r="E298" s="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5"/>
      <c r="C299" s="5"/>
      <c r="D299" s="5"/>
      <c r="E299" s="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5"/>
      <c r="C300" s="5"/>
      <c r="D300" s="5"/>
      <c r="E300" s="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5"/>
      <c r="C301" s="5"/>
      <c r="D301" s="5"/>
      <c r="E301" s="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5"/>
      <c r="C302" s="5"/>
      <c r="D302" s="5"/>
      <c r="E302" s="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5"/>
      <c r="C303" s="5"/>
      <c r="D303" s="5"/>
      <c r="E303" s="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5"/>
      <c r="C304" s="5"/>
      <c r="D304" s="5"/>
      <c r="E304" s="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5"/>
      <c r="C305" s="5"/>
      <c r="D305" s="5"/>
      <c r="E305" s="5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5"/>
      <c r="C306" s="5"/>
      <c r="D306" s="5"/>
      <c r="E306" s="5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5"/>
      <c r="C307" s="5"/>
      <c r="D307" s="5"/>
      <c r="E307" s="5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5"/>
      <c r="C308" s="5"/>
      <c r="D308" s="5"/>
      <c r="E308" s="5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5"/>
      <c r="C309" s="5"/>
      <c r="D309" s="5"/>
      <c r="E309" s="5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5"/>
      <c r="C310" s="5"/>
      <c r="D310" s="5"/>
      <c r="E310" s="5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5"/>
      <c r="C311" s="5"/>
      <c r="D311" s="5"/>
      <c r="E311" s="5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5"/>
      <c r="C312" s="5"/>
      <c r="D312" s="5"/>
      <c r="E312" s="5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5"/>
      <c r="C313" s="5"/>
      <c r="D313" s="5"/>
      <c r="E313" s="5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5"/>
      <c r="C314" s="5"/>
      <c r="D314" s="5"/>
      <c r="E314" s="5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5"/>
      <c r="C315" s="5"/>
      <c r="D315" s="5"/>
      <c r="E315" s="5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5"/>
      <c r="C316" s="5"/>
      <c r="D316" s="5"/>
      <c r="E316" s="5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5"/>
      <c r="C317" s="5"/>
      <c r="D317" s="5"/>
      <c r="E317" s="5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5"/>
      <c r="C318" s="5"/>
      <c r="D318" s="5"/>
      <c r="E318" s="5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5"/>
      <c r="C319" s="5"/>
      <c r="D319" s="5"/>
      <c r="E319" s="5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5"/>
      <c r="C320" s="5"/>
      <c r="D320" s="5"/>
      <c r="E320" s="5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5"/>
      <c r="C321" s="5"/>
      <c r="D321" s="5"/>
      <c r="E321" s="5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5"/>
      <c r="C322" s="5"/>
      <c r="D322" s="5"/>
      <c r="E322" s="5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5"/>
      <c r="C323" s="5"/>
      <c r="D323" s="5"/>
      <c r="E323" s="5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5"/>
      <c r="C324" s="5"/>
      <c r="D324" s="5"/>
      <c r="E324" s="5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5"/>
      <c r="C325" s="5"/>
      <c r="D325" s="5"/>
      <c r="E325" s="5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5"/>
      <c r="C326" s="5"/>
      <c r="D326" s="5"/>
      <c r="E326" s="5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5"/>
      <c r="C327" s="5"/>
      <c r="D327" s="5"/>
      <c r="E327" s="5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5"/>
      <c r="C328" s="5"/>
      <c r="D328" s="5"/>
      <c r="E328" s="5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5"/>
      <c r="C329" s="5"/>
      <c r="D329" s="5"/>
      <c r="E329" s="5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5"/>
      <c r="C330" s="5"/>
      <c r="D330" s="5"/>
      <c r="E330" s="5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5"/>
      <c r="C331" s="5"/>
      <c r="D331" s="5"/>
      <c r="E331" s="5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5"/>
      <c r="C332" s="5"/>
      <c r="D332" s="5"/>
      <c r="E332" s="5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5"/>
      <c r="C333" s="5"/>
      <c r="D333" s="5"/>
      <c r="E333" s="5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5"/>
      <c r="C334" s="5"/>
      <c r="D334" s="5"/>
      <c r="E334" s="5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5"/>
      <c r="C335" s="5"/>
      <c r="D335" s="5"/>
      <c r="E335" s="5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5"/>
      <c r="C336" s="5"/>
      <c r="D336" s="5"/>
      <c r="E336" s="5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5"/>
      <c r="C337" s="5"/>
      <c r="D337" s="5"/>
      <c r="E337" s="5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5"/>
      <c r="C338" s="5"/>
      <c r="D338" s="5"/>
      <c r="E338" s="5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5"/>
      <c r="C339" s="5"/>
      <c r="D339" s="5"/>
      <c r="E339" s="5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5"/>
      <c r="C340" s="5"/>
      <c r="D340" s="5"/>
      <c r="E340" s="5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5"/>
      <c r="C341" s="5"/>
      <c r="D341" s="5"/>
      <c r="E341" s="5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5"/>
      <c r="C342" s="5"/>
      <c r="D342" s="5"/>
      <c r="E342" s="5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5"/>
      <c r="C343" s="5"/>
      <c r="D343" s="5"/>
      <c r="E343" s="5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5"/>
      <c r="C344" s="5"/>
      <c r="D344" s="5"/>
      <c r="E344" s="5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5"/>
      <c r="C345" s="5"/>
      <c r="D345" s="5"/>
      <c r="E345" s="5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5"/>
      <c r="C346" s="5"/>
      <c r="D346" s="5"/>
      <c r="E346" s="5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5"/>
      <c r="C347" s="5"/>
      <c r="D347" s="5"/>
      <c r="E347" s="5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5"/>
      <c r="C348" s="5"/>
      <c r="D348" s="5"/>
      <c r="E348" s="5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5"/>
      <c r="C349" s="5"/>
      <c r="D349" s="5"/>
      <c r="E349" s="5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5"/>
      <c r="C350" s="5"/>
      <c r="D350" s="5"/>
      <c r="E350" s="5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5"/>
      <c r="C351" s="5"/>
      <c r="D351" s="5"/>
      <c r="E351" s="5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5"/>
      <c r="C352" s="5"/>
      <c r="D352" s="5"/>
      <c r="E352" s="5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5"/>
      <c r="C353" s="5"/>
      <c r="D353" s="5"/>
      <c r="E353" s="5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5"/>
      <c r="C354" s="5"/>
      <c r="D354" s="5"/>
      <c r="E354" s="5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5"/>
      <c r="C355" s="5"/>
      <c r="D355" s="5"/>
      <c r="E355" s="5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5"/>
      <c r="C356" s="5"/>
      <c r="D356" s="5"/>
      <c r="E356" s="5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5"/>
      <c r="C357" s="5"/>
      <c r="D357" s="5"/>
      <c r="E357" s="5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5"/>
      <c r="C358" s="5"/>
      <c r="D358" s="5"/>
      <c r="E358" s="5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5"/>
      <c r="C359" s="5"/>
      <c r="D359" s="5"/>
      <c r="E359" s="5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5"/>
      <c r="C360" s="5"/>
      <c r="D360" s="5"/>
      <c r="E360" s="5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5"/>
      <c r="C361" s="5"/>
      <c r="D361" s="5"/>
      <c r="E361" s="5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5"/>
      <c r="C362" s="5"/>
      <c r="D362" s="5"/>
      <c r="E362" s="5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5"/>
      <c r="C363" s="5"/>
      <c r="D363" s="5"/>
      <c r="E363" s="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5"/>
      <c r="C364" s="5"/>
      <c r="D364" s="5"/>
      <c r="E364" s="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5"/>
      <c r="C365" s="5"/>
      <c r="D365" s="5"/>
      <c r="E365" s="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5"/>
      <c r="C366" s="5"/>
      <c r="D366" s="5"/>
      <c r="E366" s="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5"/>
      <c r="C367" s="5"/>
      <c r="D367" s="5"/>
      <c r="E367" s="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5"/>
      <c r="C368" s="5"/>
      <c r="D368" s="5"/>
      <c r="E368" s="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5"/>
      <c r="C369" s="5"/>
      <c r="D369" s="5"/>
      <c r="E369" s="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5"/>
      <c r="C370" s="5"/>
      <c r="D370" s="5"/>
      <c r="E370" s="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5"/>
      <c r="C371" s="5"/>
      <c r="D371" s="5"/>
      <c r="E371" s="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5"/>
      <c r="C372" s="5"/>
      <c r="D372" s="5"/>
      <c r="E372" s="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5"/>
      <c r="C373" s="5"/>
      <c r="D373" s="5"/>
      <c r="E373" s="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5"/>
      <c r="C374" s="5"/>
      <c r="D374" s="5"/>
      <c r="E374" s="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5"/>
      <c r="C375" s="5"/>
      <c r="D375" s="5"/>
      <c r="E375" s="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5"/>
      <c r="C376" s="5"/>
      <c r="D376" s="5"/>
      <c r="E376" s="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5"/>
      <c r="C377" s="5"/>
      <c r="D377" s="5"/>
      <c r="E377" s="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5"/>
      <c r="C378" s="5"/>
      <c r="D378" s="5"/>
      <c r="E378" s="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5"/>
      <c r="C379" s="5"/>
      <c r="D379" s="5"/>
      <c r="E379" s="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5"/>
      <c r="C380" s="5"/>
      <c r="D380" s="5"/>
      <c r="E380" s="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5"/>
      <c r="C381" s="5"/>
      <c r="D381" s="5"/>
      <c r="E381" s="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5"/>
      <c r="C382" s="5"/>
      <c r="D382" s="5"/>
      <c r="E382" s="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5"/>
      <c r="C383" s="5"/>
      <c r="D383" s="5"/>
      <c r="E383" s="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5"/>
      <c r="C384" s="5"/>
      <c r="D384" s="5"/>
      <c r="E384" s="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5"/>
      <c r="C385" s="5"/>
      <c r="D385" s="5"/>
      <c r="E385" s="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5"/>
      <c r="C386" s="5"/>
      <c r="D386" s="5"/>
      <c r="E386" s="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5"/>
      <c r="C387" s="5"/>
      <c r="D387" s="5"/>
      <c r="E387" s="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5"/>
      <c r="C388" s="5"/>
      <c r="D388" s="5"/>
      <c r="E388" s="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5"/>
      <c r="C389" s="5"/>
      <c r="D389" s="5"/>
      <c r="E389" s="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5"/>
      <c r="C390" s="5"/>
      <c r="D390" s="5"/>
      <c r="E390" s="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5"/>
      <c r="C391" s="5"/>
      <c r="D391" s="5"/>
      <c r="E391" s="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5"/>
      <c r="C392" s="5"/>
      <c r="D392" s="5"/>
      <c r="E392" s="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5"/>
      <c r="C393" s="5"/>
      <c r="D393" s="5"/>
      <c r="E393" s="5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5"/>
      <c r="C394" s="5"/>
      <c r="D394" s="5"/>
      <c r="E394" s="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5"/>
      <c r="C395" s="5"/>
      <c r="D395" s="5"/>
      <c r="E395" s="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5"/>
      <c r="C396" s="5"/>
      <c r="D396" s="5"/>
      <c r="E396" s="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5"/>
      <c r="C397" s="5"/>
      <c r="D397" s="5"/>
      <c r="E397" s="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5"/>
      <c r="C398" s="5"/>
      <c r="D398" s="5"/>
      <c r="E398" s="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5"/>
      <c r="C399" s="5"/>
      <c r="D399" s="5"/>
      <c r="E399" s="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5"/>
      <c r="C400" s="5"/>
      <c r="D400" s="5"/>
      <c r="E400" s="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5"/>
      <c r="C401" s="5"/>
      <c r="D401" s="5"/>
      <c r="E401" s="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5"/>
      <c r="C402" s="5"/>
      <c r="D402" s="5"/>
      <c r="E402" s="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5"/>
      <c r="C403" s="5"/>
      <c r="D403" s="5"/>
      <c r="E403" s="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5"/>
      <c r="C404" s="5"/>
      <c r="D404" s="5"/>
      <c r="E404" s="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5"/>
      <c r="C405" s="5"/>
      <c r="D405" s="5"/>
      <c r="E405" s="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5"/>
      <c r="C406" s="5"/>
      <c r="D406" s="5"/>
      <c r="E406" s="5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5"/>
      <c r="C407" s="5"/>
      <c r="D407" s="5"/>
      <c r="E407" s="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5"/>
      <c r="C408" s="5"/>
      <c r="D408" s="5"/>
      <c r="E408" s="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5"/>
      <c r="C409" s="5"/>
      <c r="D409" s="5"/>
      <c r="E409" s="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5"/>
      <c r="C410" s="5"/>
      <c r="D410" s="5"/>
      <c r="E410" s="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5"/>
      <c r="C411" s="5"/>
      <c r="D411" s="5"/>
      <c r="E411" s="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5"/>
      <c r="C412" s="5"/>
      <c r="D412" s="5"/>
      <c r="E412" s="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5"/>
      <c r="C413" s="5"/>
      <c r="D413" s="5"/>
      <c r="E413" s="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5"/>
      <c r="C414" s="5"/>
      <c r="D414" s="5"/>
      <c r="E414" s="5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5"/>
      <c r="C415" s="5"/>
      <c r="D415" s="5"/>
      <c r="E415" s="5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5"/>
      <c r="C416" s="5"/>
      <c r="D416" s="5"/>
      <c r="E416" s="5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5"/>
      <c r="C417" s="5"/>
      <c r="D417" s="5"/>
      <c r="E417" s="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5"/>
      <c r="C418" s="5"/>
      <c r="D418" s="5"/>
      <c r="E418" s="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5"/>
      <c r="C419" s="5"/>
      <c r="D419" s="5"/>
      <c r="E419" s="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5"/>
      <c r="C420" s="5"/>
      <c r="D420" s="5"/>
      <c r="E420" s="5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5"/>
      <c r="C421" s="5"/>
      <c r="D421" s="5"/>
      <c r="E421" s="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5"/>
      <c r="C422" s="5"/>
      <c r="D422" s="5"/>
      <c r="E422" s="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5"/>
      <c r="C423" s="5"/>
      <c r="D423" s="5"/>
      <c r="E423" s="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5"/>
      <c r="C424" s="5"/>
      <c r="D424" s="5"/>
      <c r="E424" s="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5"/>
      <c r="C425" s="5"/>
      <c r="D425" s="5"/>
      <c r="E425" s="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5"/>
      <c r="C426" s="5"/>
      <c r="D426" s="5"/>
      <c r="E426" s="5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5"/>
      <c r="C427" s="5"/>
      <c r="D427" s="5"/>
      <c r="E427" s="5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5"/>
      <c r="C428" s="5"/>
      <c r="D428" s="5"/>
      <c r="E428" s="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5"/>
      <c r="C429" s="5"/>
      <c r="D429" s="5"/>
      <c r="E429" s="5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5"/>
      <c r="C430" s="5"/>
      <c r="D430" s="5"/>
      <c r="E430" s="5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5"/>
      <c r="C431" s="5"/>
      <c r="D431" s="5"/>
      <c r="E431" s="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5"/>
      <c r="C432" s="5"/>
      <c r="D432" s="5"/>
      <c r="E432" s="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5"/>
      <c r="C433" s="5"/>
      <c r="D433" s="5"/>
      <c r="E433" s="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5"/>
      <c r="C434" s="5"/>
      <c r="D434" s="5"/>
      <c r="E434" s="5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5"/>
      <c r="C435" s="5"/>
      <c r="D435" s="5"/>
      <c r="E435" s="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5"/>
      <c r="C436" s="5"/>
      <c r="D436" s="5"/>
      <c r="E436" s="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5"/>
      <c r="C437" s="5"/>
      <c r="D437" s="5"/>
      <c r="E437" s="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5"/>
      <c r="C438" s="5"/>
      <c r="D438" s="5"/>
      <c r="E438" s="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5"/>
      <c r="C439" s="5"/>
      <c r="D439" s="5"/>
      <c r="E439" s="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5"/>
      <c r="C440" s="5"/>
      <c r="D440" s="5"/>
      <c r="E440" s="5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5"/>
      <c r="C441" s="5"/>
      <c r="D441" s="5"/>
      <c r="E441" s="5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5"/>
      <c r="C442" s="5"/>
      <c r="D442" s="5"/>
      <c r="E442" s="5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5"/>
      <c r="C443" s="5"/>
      <c r="D443" s="5"/>
      <c r="E443" s="5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5"/>
      <c r="C444" s="5"/>
      <c r="D444" s="5"/>
      <c r="E444" s="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5"/>
      <c r="C445" s="5"/>
      <c r="D445" s="5"/>
      <c r="E445" s="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5"/>
      <c r="C446" s="5"/>
      <c r="D446" s="5"/>
      <c r="E446" s="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5"/>
      <c r="C447" s="5"/>
      <c r="D447" s="5"/>
      <c r="E447" s="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5"/>
      <c r="C448" s="5"/>
      <c r="D448" s="5"/>
      <c r="E448" s="5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5"/>
      <c r="C449" s="5"/>
      <c r="D449" s="5"/>
      <c r="E449" s="5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5"/>
      <c r="C450" s="5"/>
      <c r="D450" s="5"/>
      <c r="E450" s="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5"/>
      <c r="C451" s="5"/>
      <c r="D451" s="5"/>
      <c r="E451" s="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5"/>
      <c r="C452" s="5"/>
      <c r="D452" s="5"/>
      <c r="E452" s="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5"/>
      <c r="C453" s="5"/>
      <c r="D453" s="5"/>
      <c r="E453" s="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5"/>
      <c r="C454" s="5"/>
      <c r="D454" s="5"/>
      <c r="E454" s="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5"/>
      <c r="C455" s="5"/>
      <c r="D455" s="5"/>
      <c r="E455" s="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5"/>
      <c r="C456" s="5"/>
      <c r="D456" s="5"/>
      <c r="E456" s="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5"/>
      <c r="C457" s="5"/>
      <c r="D457" s="5"/>
      <c r="E457" s="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5"/>
      <c r="C458" s="5"/>
      <c r="D458" s="5"/>
      <c r="E458" s="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5"/>
      <c r="C459" s="5"/>
      <c r="D459" s="5"/>
      <c r="E459" s="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5"/>
      <c r="C460" s="5"/>
      <c r="D460" s="5"/>
      <c r="E460" s="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5"/>
      <c r="C461" s="5"/>
      <c r="D461" s="5"/>
      <c r="E461" s="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5"/>
      <c r="C462" s="5"/>
      <c r="D462" s="5"/>
      <c r="E462" s="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5"/>
      <c r="C463" s="5"/>
      <c r="D463" s="5"/>
      <c r="E463" s="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5"/>
      <c r="C464" s="5"/>
      <c r="D464" s="5"/>
      <c r="E464" s="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5"/>
      <c r="C465" s="5"/>
      <c r="D465" s="5"/>
      <c r="E465" s="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5"/>
      <c r="C466" s="5"/>
      <c r="D466" s="5"/>
      <c r="E466" s="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5"/>
      <c r="C467" s="5"/>
      <c r="D467" s="5"/>
      <c r="E467" s="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5"/>
      <c r="C468" s="5"/>
      <c r="D468" s="5"/>
      <c r="E468" s="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5"/>
      <c r="C469" s="5"/>
      <c r="D469" s="5"/>
      <c r="E469" s="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5"/>
      <c r="C470" s="5"/>
      <c r="D470" s="5"/>
      <c r="E470" s="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5"/>
      <c r="C471" s="5"/>
      <c r="D471" s="5"/>
      <c r="E471" s="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5"/>
      <c r="C472" s="5"/>
      <c r="D472" s="5"/>
      <c r="E472" s="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5"/>
      <c r="C473" s="5"/>
      <c r="D473" s="5"/>
      <c r="E473" s="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5"/>
      <c r="C474" s="5"/>
      <c r="D474" s="5"/>
      <c r="E474" s="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5"/>
      <c r="C475" s="5"/>
      <c r="D475" s="5"/>
      <c r="E475" s="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5"/>
      <c r="C476" s="5"/>
      <c r="D476" s="5"/>
      <c r="E476" s="5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5"/>
      <c r="C477" s="5"/>
      <c r="D477" s="5"/>
      <c r="E477" s="5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5"/>
      <c r="C478" s="5"/>
      <c r="D478" s="5"/>
      <c r="E478" s="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5"/>
      <c r="C479" s="5"/>
      <c r="D479" s="5"/>
      <c r="E479" s="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5"/>
      <c r="C480" s="5"/>
      <c r="D480" s="5"/>
      <c r="E480" s="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5"/>
      <c r="C481" s="5"/>
      <c r="D481" s="5"/>
      <c r="E481" s="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5"/>
      <c r="C482" s="5"/>
      <c r="D482" s="5"/>
      <c r="E482" s="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5"/>
      <c r="C483" s="5"/>
      <c r="D483" s="5"/>
      <c r="E483" s="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5"/>
      <c r="C484" s="5"/>
      <c r="D484" s="5"/>
      <c r="E484" s="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5"/>
      <c r="C485" s="5"/>
      <c r="D485" s="5"/>
      <c r="E485" s="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5"/>
      <c r="C486" s="5"/>
      <c r="D486" s="5"/>
      <c r="E486" s="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5"/>
      <c r="C487" s="5"/>
      <c r="D487" s="5"/>
      <c r="E487" s="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5"/>
      <c r="C488" s="5"/>
      <c r="D488" s="5"/>
      <c r="E488" s="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5"/>
      <c r="C489" s="5"/>
      <c r="D489" s="5"/>
      <c r="E489" s="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5"/>
      <c r="C490" s="5"/>
      <c r="D490" s="5"/>
      <c r="E490" s="5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5"/>
      <c r="C491" s="5"/>
      <c r="D491" s="5"/>
      <c r="E491" s="5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5"/>
      <c r="C492" s="5"/>
      <c r="D492" s="5"/>
      <c r="E492" s="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5"/>
      <c r="C493" s="5"/>
      <c r="D493" s="5"/>
      <c r="E493" s="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5"/>
      <c r="C494" s="5"/>
      <c r="D494" s="5"/>
      <c r="E494" s="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5"/>
      <c r="C495" s="5"/>
      <c r="D495" s="5"/>
      <c r="E495" s="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5"/>
      <c r="C496" s="5"/>
      <c r="D496" s="5"/>
      <c r="E496" s="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5"/>
      <c r="C497" s="5"/>
      <c r="D497" s="5"/>
      <c r="E497" s="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5"/>
      <c r="C498" s="5"/>
      <c r="D498" s="5"/>
      <c r="E498" s="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5"/>
      <c r="C499" s="5"/>
      <c r="D499" s="5"/>
      <c r="E499" s="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5"/>
      <c r="C500" s="5"/>
      <c r="D500" s="5"/>
      <c r="E500" s="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5"/>
      <c r="C501" s="5"/>
      <c r="D501" s="5"/>
      <c r="E501" s="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5"/>
      <c r="C502" s="5"/>
      <c r="D502" s="5"/>
      <c r="E502" s="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5"/>
      <c r="C503" s="5"/>
      <c r="D503" s="5"/>
      <c r="E503" s="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5"/>
      <c r="C504" s="5"/>
      <c r="D504" s="5"/>
      <c r="E504" s="5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5"/>
      <c r="C505" s="5"/>
      <c r="D505" s="5"/>
      <c r="E505" s="5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5"/>
      <c r="C506" s="5"/>
      <c r="D506" s="5"/>
      <c r="E506" s="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5"/>
      <c r="C507" s="5"/>
      <c r="D507" s="5"/>
      <c r="E507" s="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5"/>
      <c r="C508" s="5"/>
      <c r="D508" s="5"/>
      <c r="E508" s="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5"/>
      <c r="C509" s="5"/>
      <c r="D509" s="5"/>
      <c r="E509" s="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5"/>
      <c r="C510" s="5"/>
      <c r="D510" s="5"/>
      <c r="E510" s="5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5"/>
      <c r="C511" s="5"/>
      <c r="D511" s="5"/>
      <c r="E511" s="5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5"/>
      <c r="C512" s="5"/>
      <c r="D512" s="5"/>
      <c r="E512" s="5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5"/>
      <c r="C513" s="5"/>
      <c r="D513" s="5"/>
      <c r="E513" s="5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5"/>
      <c r="C514" s="5"/>
      <c r="D514" s="5"/>
      <c r="E514" s="5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5"/>
      <c r="C515" s="5"/>
      <c r="D515" s="5"/>
      <c r="E515" s="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5"/>
      <c r="C516" s="5"/>
      <c r="D516" s="5"/>
      <c r="E516" s="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5"/>
      <c r="C517" s="5"/>
      <c r="D517" s="5"/>
      <c r="E517" s="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5"/>
      <c r="C518" s="5"/>
      <c r="D518" s="5"/>
      <c r="E518" s="5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5"/>
      <c r="C519" s="5"/>
      <c r="D519" s="5"/>
      <c r="E519" s="5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5"/>
      <c r="C520" s="5"/>
      <c r="D520" s="5"/>
      <c r="E520" s="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5"/>
      <c r="C521" s="5"/>
      <c r="D521" s="5"/>
      <c r="E521" s="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5"/>
      <c r="C522" s="5"/>
      <c r="D522" s="5"/>
      <c r="E522" s="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5"/>
      <c r="C523" s="5"/>
      <c r="D523" s="5"/>
      <c r="E523" s="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5"/>
      <c r="C524" s="5"/>
      <c r="D524" s="5"/>
      <c r="E524" s="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5"/>
      <c r="C525" s="5"/>
      <c r="D525" s="5"/>
      <c r="E525" s="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5"/>
      <c r="C526" s="5"/>
      <c r="D526" s="5"/>
      <c r="E526" s="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5"/>
      <c r="C527" s="5"/>
      <c r="D527" s="5"/>
      <c r="E527" s="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5"/>
      <c r="C528" s="5"/>
      <c r="D528" s="5"/>
      <c r="E528" s="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5"/>
      <c r="C529" s="5"/>
      <c r="D529" s="5"/>
      <c r="E529" s="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5"/>
      <c r="C530" s="5"/>
      <c r="D530" s="5"/>
      <c r="E530" s="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5"/>
      <c r="C531" s="5"/>
      <c r="D531" s="5"/>
      <c r="E531" s="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5"/>
      <c r="C532" s="5"/>
      <c r="D532" s="5"/>
      <c r="E532" s="5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5"/>
      <c r="C533" s="5"/>
      <c r="D533" s="5"/>
      <c r="E533" s="5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5"/>
      <c r="C534" s="5"/>
      <c r="D534" s="5"/>
      <c r="E534" s="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5"/>
      <c r="C535" s="5"/>
      <c r="D535" s="5"/>
      <c r="E535" s="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5"/>
      <c r="C536" s="5"/>
      <c r="D536" s="5"/>
      <c r="E536" s="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5"/>
      <c r="C537" s="5"/>
      <c r="D537" s="5"/>
      <c r="E537" s="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5"/>
      <c r="C538" s="5"/>
      <c r="D538" s="5"/>
      <c r="E538" s="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5"/>
      <c r="C539" s="5"/>
      <c r="D539" s="5"/>
      <c r="E539" s="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5"/>
      <c r="C540" s="5"/>
      <c r="D540" s="5"/>
      <c r="E540" s="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5"/>
      <c r="C541" s="5"/>
      <c r="D541" s="5"/>
      <c r="E541" s="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5"/>
      <c r="C542" s="5"/>
      <c r="D542" s="5"/>
      <c r="E542" s="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5"/>
      <c r="C543" s="5"/>
      <c r="D543" s="5"/>
      <c r="E543" s="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5"/>
      <c r="C544" s="5"/>
      <c r="D544" s="5"/>
      <c r="E544" s="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5"/>
      <c r="C545" s="5"/>
      <c r="D545" s="5"/>
      <c r="E545" s="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5"/>
      <c r="C546" s="5"/>
      <c r="D546" s="5"/>
      <c r="E546" s="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5"/>
      <c r="C547" s="5"/>
      <c r="D547" s="5"/>
      <c r="E547" s="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5"/>
      <c r="C548" s="5"/>
      <c r="D548" s="5"/>
      <c r="E548" s="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5"/>
      <c r="C549" s="5"/>
      <c r="D549" s="5"/>
      <c r="E549" s="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5"/>
      <c r="C550" s="5"/>
      <c r="D550" s="5"/>
      <c r="E550" s="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5"/>
      <c r="C551" s="5"/>
      <c r="D551" s="5"/>
      <c r="E551" s="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5"/>
      <c r="C552" s="5"/>
      <c r="D552" s="5"/>
      <c r="E552" s="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5"/>
      <c r="C553" s="5"/>
      <c r="D553" s="5"/>
      <c r="E553" s="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5"/>
      <c r="C554" s="5"/>
      <c r="D554" s="5"/>
      <c r="E554" s="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5"/>
      <c r="C555" s="5"/>
      <c r="D555" s="5"/>
      <c r="E555" s="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5"/>
      <c r="C556" s="5"/>
      <c r="D556" s="5"/>
      <c r="E556" s="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5"/>
      <c r="C557" s="5"/>
      <c r="D557" s="5"/>
      <c r="E557" s="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5"/>
      <c r="C558" s="5"/>
      <c r="D558" s="5"/>
      <c r="E558" s="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5"/>
      <c r="C559" s="5"/>
      <c r="D559" s="5"/>
      <c r="E559" s="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5"/>
      <c r="C560" s="5"/>
      <c r="D560" s="5"/>
      <c r="E560" s="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5"/>
      <c r="C561" s="5"/>
      <c r="D561" s="5"/>
      <c r="E561" s="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5"/>
      <c r="C562" s="5"/>
      <c r="D562" s="5"/>
      <c r="E562" s="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5"/>
      <c r="C563" s="5"/>
      <c r="D563" s="5"/>
      <c r="E563" s="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5"/>
      <c r="C564" s="5"/>
      <c r="D564" s="5"/>
      <c r="E564" s="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5"/>
      <c r="C565" s="5"/>
      <c r="D565" s="5"/>
      <c r="E565" s="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5"/>
      <c r="C566" s="5"/>
      <c r="D566" s="5"/>
      <c r="E566" s="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5"/>
      <c r="C567" s="5"/>
      <c r="D567" s="5"/>
      <c r="E567" s="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5"/>
      <c r="C568" s="5"/>
      <c r="D568" s="5"/>
      <c r="E568" s="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5"/>
      <c r="C569" s="5"/>
      <c r="D569" s="5"/>
      <c r="E569" s="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5"/>
      <c r="C570" s="5"/>
      <c r="D570" s="5"/>
      <c r="E570" s="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5"/>
      <c r="C571" s="5"/>
      <c r="D571" s="5"/>
      <c r="E571" s="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5"/>
      <c r="C572" s="5"/>
      <c r="D572" s="5"/>
      <c r="E572" s="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5"/>
      <c r="C573" s="5"/>
      <c r="D573" s="5"/>
      <c r="E573" s="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5"/>
      <c r="C574" s="5"/>
      <c r="D574" s="5"/>
      <c r="E574" s="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5"/>
      <c r="C575" s="5"/>
      <c r="D575" s="5"/>
      <c r="E575" s="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5"/>
      <c r="C576" s="5"/>
      <c r="D576" s="5"/>
      <c r="E576" s="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5"/>
      <c r="C577" s="5"/>
      <c r="D577" s="5"/>
      <c r="E577" s="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5"/>
      <c r="C578" s="5"/>
      <c r="D578" s="5"/>
      <c r="E578" s="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5"/>
      <c r="C579" s="5"/>
      <c r="D579" s="5"/>
      <c r="E579" s="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5"/>
      <c r="C580" s="5"/>
      <c r="D580" s="5"/>
      <c r="E580" s="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5"/>
      <c r="C581" s="5"/>
      <c r="D581" s="5"/>
      <c r="E581" s="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5"/>
      <c r="C582" s="5"/>
      <c r="D582" s="5"/>
      <c r="E582" s="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5"/>
      <c r="C583" s="5"/>
      <c r="D583" s="5"/>
      <c r="E583" s="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5"/>
      <c r="C584" s="5"/>
      <c r="D584" s="5"/>
      <c r="E584" s="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5"/>
      <c r="C585" s="5"/>
      <c r="D585" s="5"/>
      <c r="E585" s="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5"/>
      <c r="C586" s="5"/>
      <c r="D586" s="5"/>
      <c r="E586" s="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5"/>
      <c r="C587" s="5"/>
      <c r="D587" s="5"/>
      <c r="E587" s="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5"/>
      <c r="C588" s="5"/>
      <c r="D588" s="5"/>
      <c r="E588" s="5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5"/>
      <c r="C589" s="5"/>
      <c r="D589" s="5"/>
      <c r="E589" s="5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5"/>
      <c r="C590" s="5"/>
      <c r="D590" s="5"/>
      <c r="E590" s="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5"/>
      <c r="C591" s="5"/>
      <c r="D591" s="5"/>
      <c r="E591" s="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5"/>
      <c r="C592" s="5"/>
      <c r="D592" s="5"/>
      <c r="E592" s="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5"/>
      <c r="C593" s="5"/>
      <c r="D593" s="5"/>
      <c r="E593" s="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5"/>
      <c r="C594" s="5"/>
      <c r="D594" s="5"/>
      <c r="E594" s="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5"/>
      <c r="C595" s="5"/>
      <c r="D595" s="5"/>
      <c r="E595" s="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5"/>
      <c r="C596" s="5"/>
      <c r="D596" s="5"/>
      <c r="E596" s="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5"/>
      <c r="C597" s="5"/>
      <c r="D597" s="5"/>
      <c r="E597" s="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5"/>
      <c r="C598" s="5"/>
      <c r="D598" s="5"/>
      <c r="E598" s="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5"/>
      <c r="C599" s="5"/>
      <c r="D599" s="5"/>
      <c r="E599" s="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5"/>
      <c r="C600" s="5"/>
      <c r="D600" s="5"/>
      <c r="E600" s="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5"/>
      <c r="C601" s="5"/>
      <c r="D601" s="5"/>
      <c r="E601" s="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5"/>
      <c r="C602" s="5"/>
      <c r="D602" s="5"/>
      <c r="E602" s="5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5"/>
      <c r="C603" s="5"/>
      <c r="D603" s="5"/>
      <c r="E603" s="5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5"/>
      <c r="C604" s="5"/>
      <c r="D604" s="5"/>
      <c r="E604" s="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5"/>
      <c r="C605" s="5"/>
      <c r="D605" s="5"/>
      <c r="E605" s="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5"/>
      <c r="C606" s="5"/>
      <c r="D606" s="5"/>
      <c r="E606" s="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5"/>
      <c r="C607" s="5"/>
      <c r="D607" s="5"/>
      <c r="E607" s="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5"/>
      <c r="C608" s="5"/>
      <c r="D608" s="5"/>
      <c r="E608" s="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5"/>
      <c r="C609" s="5"/>
      <c r="D609" s="5"/>
      <c r="E609" s="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5"/>
      <c r="C610" s="5"/>
      <c r="D610" s="5"/>
      <c r="E610" s="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5"/>
      <c r="C611" s="5"/>
      <c r="D611" s="5"/>
      <c r="E611" s="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5"/>
      <c r="C612" s="5"/>
      <c r="D612" s="5"/>
      <c r="E612" s="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5"/>
      <c r="C613" s="5"/>
      <c r="D613" s="5"/>
      <c r="E613" s="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5"/>
      <c r="C614" s="5"/>
      <c r="D614" s="5"/>
      <c r="E614" s="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5"/>
      <c r="C615" s="5"/>
      <c r="D615" s="5"/>
      <c r="E615" s="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5"/>
      <c r="C616" s="5"/>
      <c r="D616" s="5"/>
      <c r="E616" s="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5"/>
      <c r="C617" s="5"/>
      <c r="D617" s="5"/>
      <c r="E617" s="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5"/>
      <c r="C618" s="5"/>
      <c r="D618" s="5"/>
      <c r="E618" s="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5"/>
      <c r="C619" s="5"/>
      <c r="D619" s="5"/>
      <c r="E619" s="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5"/>
      <c r="C620" s="5"/>
      <c r="D620" s="5"/>
      <c r="E620" s="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5"/>
      <c r="C621" s="5"/>
      <c r="D621" s="5"/>
      <c r="E621" s="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5"/>
      <c r="C622" s="5"/>
      <c r="D622" s="5"/>
      <c r="E622" s="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5"/>
      <c r="C623" s="5"/>
      <c r="D623" s="5"/>
      <c r="E623" s="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5"/>
      <c r="C624" s="5"/>
      <c r="D624" s="5"/>
      <c r="E624" s="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5"/>
      <c r="C625" s="5"/>
      <c r="D625" s="5"/>
      <c r="E625" s="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5"/>
      <c r="C626" s="5"/>
      <c r="D626" s="5"/>
      <c r="E626" s="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5"/>
      <c r="C627" s="5"/>
      <c r="D627" s="5"/>
      <c r="E627" s="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5"/>
      <c r="C628" s="5"/>
      <c r="D628" s="5"/>
      <c r="E628" s="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5"/>
      <c r="C629" s="5"/>
      <c r="D629" s="5"/>
      <c r="E629" s="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5"/>
      <c r="C630" s="5"/>
      <c r="D630" s="5"/>
      <c r="E630" s="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5"/>
      <c r="C631" s="5"/>
      <c r="D631" s="5"/>
      <c r="E631" s="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5"/>
      <c r="C632" s="5"/>
      <c r="D632" s="5"/>
      <c r="E632" s="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5"/>
      <c r="C633" s="5"/>
      <c r="D633" s="5"/>
      <c r="E633" s="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5"/>
      <c r="C634" s="5"/>
      <c r="D634" s="5"/>
      <c r="E634" s="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5"/>
      <c r="C635" s="5"/>
      <c r="D635" s="5"/>
      <c r="E635" s="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5"/>
      <c r="C636" s="5"/>
      <c r="D636" s="5"/>
      <c r="E636" s="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5"/>
      <c r="C637" s="5"/>
      <c r="D637" s="5"/>
      <c r="E637" s="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5"/>
      <c r="C638" s="5"/>
      <c r="D638" s="5"/>
      <c r="E638" s="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5"/>
      <c r="C639" s="5"/>
      <c r="D639" s="5"/>
      <c r="E639" s="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5"/>
      <c r="C640" s="5"/>
      <c r="D640" s="5"/>
      <c r="E640" s="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5"/>
      <c r="C641" s="5"/>
      <c r="D641" s="5"/>
      <c r="E641" s="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5"/>
      <c r="C642" s="5"/>
      <c r="D642" s="5"/>
      <c r="E642" s="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5"/>
      <c r="C643" s="5"/>
      <c r="D643" s="5"/>
      <c r="E643" s="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5"/>
      <c r="C644" s="5"/>
      <c r="D644" s="5"/>
      <c r="E644" s="5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5"/>
      <c r="C645" s="5"/>
      <c r="D645" s="5"/>
      <c r="E645" s="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5"/>
      <c r="C646" s="5"/>
      <c r="D646" s="5"/>
      <c r="E646" s="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5"/>
      <c r="C647" s="5"/>
      <c r="D647" s="5"/>
      <c r="E647" s="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5"/>
      <c r="C648" s="5"/>
      <c r="D648" s="5"/>
      <c r="E648" s="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5"/>
      <c r="C649" s="5"/>
      <c r="D649" s="5"/>
      <c r="E649" s="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5"/>
      <c r="C650" s="5"/>
      <c r="D650" s="5"/>
      <c r="E650" s="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5"/>
      <c r="C651" s="5"/>
      <c r="D651" s="5"/>
      <c r="E651" s="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5"/>
      <c r="C652" s="5"/>
      <c r="D652" s="5"/>
      <c r="E652" s="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5"/>
      <c r="C653" s="5"/>
      <c r="D653" s="5"/>
      <c r="E653" s="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5"/>
      <c r="C654" s="5"/>
      <c r="D654" s="5"/>
      <c r="E654" s="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5"/>
      <c r="C655" s="5"/>
      <c r="D655" s="5"/>
      <c r="E655" s="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5"/>
      <c r="C656" s="5"/>
      <c r="D656" s="5"/>
      <c r="E656" s="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5"/>
      <c r="C657" s="5"/>
      <c r="D657" s="5"/>
      <c r="E657" s="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5"/>
      <c r="C658" s="5"/>
      <c r="D658" s="5"/>
      <c r="E658" s="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5"/>
      <c r="C659" s="5"/>
      <c r="D659" s="5"/>
      <c r="E659" s="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5"/>
      <c r="C660" s="5"/>
      <c r="D660" s="5"/>
      <c r="E660" s="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5"/>
      <c r="C661" s="5"/>
      <c r="D661" s="5"/>
      <c r="E661" s="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5"/>
      <c r="C662" s="5"/>
      <c r="D662" s="5"/>
      <c r="E662" s="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5"/>
      <c r="C663" s="5"/>
      <c r="D663" s="5"/>
      <c r="E663" s="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5"/>
      <c r="C664" s="5"/>
      <c r="D664" s="5"/>
      <c r="E664" s="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5"/>
      <c r="C665" s="5"/>
      <c r="D665" s="5"/>
      <c r="E665" s="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5"/>
      <c r="C666" s="5"/>
      <c r="D666" s="5"/>
      <c r="E666" s="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5"/>
      <c r="C667" s="5"/>
      <c r="D667" s="5"/>
      <c r="E667" s="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5"/>
      <c r="C668" s="5"/>
      <c r="D668" s="5"/>
      <c r="E668" s="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5"/>
      <c r="C669" s="5"/>
      <c r="D669" s="5"/>
      <c r="E669" s="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5"/>
      <c r="C670" s="5"/>
      <c r="D670" s="5"/>
      <c r="E670" s="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5"/>
      <c r="C671" s="5"/>
      <c r="D671" s="5"/>
      <c r="E671" s="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5"/>
      <c r="C672" s="5"/>
      <c r="D672" s="5"/>
      <c r="E672" s="5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5"/>
      <c r="C673" s="5"/>
      <c r="D673" s="5"/>
      <c r="E673" s="5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5"/>
      <c r="C674" s="5"/>
      <c r="D674" s="5"/>
      <c r="E674" s="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5"/>
      <c r="C675" s="5"/>
      <c r="D675" s="5"/>
      <c r="E675" s="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5"/>
      <c r="C676" s="5"/>
      <c r="D676" s="5"/>
      <c r="E676" s="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5"/>
      <c r="C677" s="5"/>
      <c r="D677" s="5"/>
      <c r="E677" s="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5"/>
      <c r="C678" s="5"/>
      <c r="D678" s="5"/>
      <c r="E678" s="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5"/>
      <c r="C679" s="5"/>
      <c r="D679" s="5"/>
      <c r="E679" s="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5"/>
      <c r="C680" s="5"/>
      <c r="D680" s="5"/>
      <c r="E680" s="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5"/>
      <c r="C681" s="5"/>
      <c r="D681" s="5"/>
      <c r="E681" s="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5"/>
      <c r="C682" s="5"/>
      <c r="D682" s="5"/>
      <c r="E682" s="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5"/>
      <c r="C683" s="5"/>
      <c r="D683" s="5"/>
      <c r="E683" s="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5"/>
      <c r="C684" s="5"/>
      <c r="D684" s="5"/>
      <c r="E684" s="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5"/>
      <c r="C685" s="5"/>
      <c r="D685" s="5"/>
      <c r="E685" s="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5"/>
      <c r="C686" s="5"/>
      <c r="D686" s="5"/>
      <c r="E686" s="5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5"/>
      <c r="C687" s="5"/>
      <c r="D687" s="5"/>
      <c r="E687" s="5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5"/>
      <c r="C688" s="5"/>
      <c r="D688" s="5"/>
      <c r="E688" s="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5"/>
      <c r="C689" s="5"/>
      <c r="D689" s="5"/>
      <c r="E689" s="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5"/>
      <c r="C690" s="5"/>
      <c r="D690" s="5"/>
      <c r="E690" s="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5"/>
      <c r="C691" s="5"/>
      <c r="D691" s="5"/>
      <c r="E691" s="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5"/>
      <c r="C692" s="5"/>
      <c r="D692" s="5"/>
      <c r="E692" s="5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5"/>
      <c r="C693" s="5"/>
      <c r="D693" s="5"/>
      <c r="E693" s="5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5"/>
      <c r="C694" s="5"/>
      <c r="D694" s="5"/>
      <c r="E694" s="5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5"/>
      <c r="C695" s="5"/>
      <c r="D695" s="5"/>
      <c r="E695" s="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5"/>
      <c r="C696" s="5"/>
      <c r="D696" s="5"/>
      <c r="E696" s="5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5"/>
      <c r="C697" s="5"/>
      <c r="D697" s="5"/>
      <c r="E697" s="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5"/>
      <c r="C698" s="5"/>
      <c r="D698" s="5"/>
      <c r="E698" s="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5"/>
      <c r="C699" s="5"/>
      <c r="D699" s="5"/>
      <c r="E699" s="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5"/>
      <c r="C700" s="5"/>
      <c r="D700" s="5"/>
      <c r="E700" s="5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5"/>
      <c r="C701" s="5"/>
      <c r="D701" s="5"/>
      <c r="E701" s="5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5"/>
      <c r="C702" s="5"/>
      <c r="D702" s="5"/>
      <c r="E702" s="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5"/>
      <c r="C703" s="5"/>
      <c r="D703" s="5"/>
      <c r="E703" s="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5"/>
      <c r="C704" s="5"/>
      <c r="D704" s="5"/>
      <c r="E704" s="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5"/>
      <c r="C705" s="5"/>
      <c r="D705" s="5"/>
      <c r="E705" s="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5"/>
      <c r="C706" s="5"/>
      <c r="D706" s="5"/>
      <c r="E706" s="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5"/>
      <c r="C707" s="5"/>
      <c r="D707" s="5"/>
      <c r="E707" s="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5"/>
      <c r="C708" s="5"/>
      <c r="D708" s="5"/>
      <c r="E708" s="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5"/>
      <c r="C709" s="5"/>
      <c r="D709" s="5"/>
      <c r="E709" s="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5"/>
      <c r="C710" s="5"/>
      <c r="D710" s="5"/>
      <c r="E710" s="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5"/>
      <c r="C711" s="5"/>
      <c r="D711" s="5"/>
      <c r="E711" s="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5"/>
      <c r="C712" s="5"/>
      <c r="D712" s="5"/>
      <c r="E712" s="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5"/>
      <c r="C713" s="5"/>
      <c r="D713" s="5"/>
      <c r="E713" s="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5"/>
      <c r="C714" s="5"/>
      <c r="D714" s="5"/>
      <c r="E714" s="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5"/>
      <c r="C715" s="5"/>
      <c r="D715" s="5"/>
      <c r="E715" s="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5"/>
      <c r="C716" s="5"/>
      <c r="D716" s="5"/>
      <c r="E716" s="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5"/>
      <c r="C717" s="5"/>
      <c r="D717" s="5"/>
      <c r="E717" s="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5"/>
      <c r="C718" s="5"/>
      <c r="D718" s="5"/>
      <c r="E718" s="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5"/>
      <c r="C719" s="5"/>
      <c r="D719" s="5"/>
      <c r="E719" s="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5"/>
      <c r="C720" s="5"/>
      <c r="D720" s="5"/>
      <c r="E720" s="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5"/>
      <c r="C721" s="5"/>
      <c r="D721" s="5"/>
      <c r="E721" s="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5"/>
      <c r="C722" s="5"/>
      <c r="D722" s="5"/>
      <c r="E722" s="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5"/>
      <c r="C723" s="5"/>
      <c r="D723" s="5"/>
      <c r="E723" s="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5"/>
      <c r="C724" s="5"/>
      <c r="D724" s="5"/>
      <c r="E724" s="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5"/>
      <c r="C725" s="5"/>
      <c r="D725" s="5"/>
      <c r="E725" s="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5"/>
      <c r="C726" s="5"/>
      <c r="D726" s="5"/>
      <c r="E726" s="5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5"/>
      <c r="C727" s="5"/>
      <c r="D727" s="5"/>
      <c r="E727" s="5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5"/>
      <c r="C728" s="5"/>
      <c r="D728" s="5"/>
      <c r="E728" s="5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5"/>
      <c r="C729" s="5"/>
      <c r="D729" s="5"/>
      <c r="E729" s="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5"/>
      <c r="C730" s="5"/>
      <c r="D730" s="5"/>
      <c r="E730" s="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5"/>
      <c r="C731" s="5"/>
      <c r="D731" s="5"/>
      <c r="E731" s="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5"/>
      <c r="C732" s="5"/>
      <c r="D732" s="5"/>
      <c r="E732" s="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5"/>
      <c r="C733" s="5"/>
      <c r="D733" s="5"/>
      <c r="E733" s="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5"/>
      <c r="C734" s="5"/>
      <c r="D734" s="5"/>
      <c r="E734" s="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5"/>
      <c r="C735" s="5"/>
      <c r="D735" s="5"/>
      <c r="E735" s="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5"/>
      <c r="C736" s="5"/>
      <c r="D736" s="5"/>
      <c r="E736" s="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5"/>
      <c r="C737" s="5"/>
      <c r="D737" s="5"/>
      <c r="E737" s="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5"/>
      <c r="C738" s="5"/>
      <c r="D738" s="5"/>
      <c r="E738" s="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5"/>
      <c r="C739" s="5"/>
      <c r="D739" s="5"/>
      <c r="E739" s="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5"/>
      <c r="C740" s="5"/>
      <c r="D740" s="5"/>
      <c r="E740" s="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5"/>
      <c r="C741" s="5"/>
      <c r="D741" s="5"/>
      <c r="E741" s="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5"/>
      <c r="C742" s="5"/>
      <c r="D742" s="5"/>
      <c r="E742" s="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5"/>
      <c r="C743" s="5"/>
      <c r="D743" s="5"/>
      <c r="E743" s="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5"/>
      <c r="C744" s="5"/>
      <c r="D744" s="5"/>
      <c r="E744" s="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5"/>
      <c r="C745" s="5"/>
      <c r="D745" s="5"/>
      <c r="E745" s="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5"/>
      <c r="C746" s="5"/>
      <c r="D746" s="5"/>
      <c r="E746" s="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5"/>
      <c r="C747" s="5"/>
      <c r="D747" s="5"/>
      <c r="E747" s="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5"/>
      <c r="C748" s="5"/>
      <c r="D748" s="5"/>
      <c r="E748" s="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5"/>
      <c r="C749" s="5"/>
      <c r="D749" s="5"/>
      <c r="E749" s="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5"/>
      <c r="C750" s="5"/>
      <c r="D750" s="5"/>
      <c r="E750" s="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5"/>
      <c r="C751" s="5"/>
      <c r="D751" s="5"/>
      <c r="E751" s="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5"/>
      <c r="C752" s="5"/>
      <c r="D752" s="5"/>
      <c r="E752" s="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5"/>
      <c r="C753" s="5"/>
      <c r="D753" s="5"/>
      <c r="E753" s="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5"/>
      <c r="C754" s="5"/>
      <c r="D754" s="5"/>
      <c r="E754" s="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5"/>
      <c r="C755" s="5"/>
      <c r="D755" s="5"/>
      <c r="E755" s="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5"/>
      <c r="C756" s="5"/>
      <c r="D756" s="5"/>
      <c r="E756" s="5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5"/>
      <c r="C757" s="5"/>
      <c r="D757" s="5"/>
      <c r="E757" s="5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5"/>
      <c r="C758" s="5"/>
      <c r="D758" s="5"/>
      <c r="E758" s="5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5"/>
      <c r="C759" s="5"/>
      <c r="D759" s="5"/>
      <c r="E759" s="5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5"/>
      <c r="C760" s="5"/>
      <c r="D760" s="5"/>
      <c r="E760" s="5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5"/>
      <c r="C761" s="5"/>
      <c r="D761" s="5"/>
      <c r="E761" s="5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5"/>
      <c r="C762" s="5"/>
      <c r="D762" s="5"/>
      <c r="E762" s="5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5"/>
      <c r="C763" s="5"/>
      <c r="D763" s="5"/>
      <c r="E763" s="5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5"/>
      <c r="C764" s="5"/>
      <c r="D764" s="5"/>
      <c r="E764" s="5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5"/>
      <c r="C765" s="5"/>
      <c r="D765" s="5"/>
      <c r="E765" s="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5"/>
      <c r="C766" s="5"/>
      <c r="D766" s="5"/>
      <c r="E766" s="5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5"/>
      <c r="C767" s="5"/>
      <c r="D767" s="5"/>
      <c r="E767" s="5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5"/>
      <c r="C768" s="5"/>
      <c r="D768" s="5"/>
      <c r="E768" s="5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5"/>
      <c r="C769" s="5"/>
      <c r="D769" s="5"/>
      <c r="E769" s="5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5"/>
      <c r="C770" s="5"/>
      <c r="D770" s="5"/>
      <c r="E770" s="5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5"/>
      <c r="C771" s="5"/>
      <c r="D771" s="5"/>
      <c r="E771" s="5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5"/>
      <c r="C772" s="5"/>
      <c r="D772" s="5"/>
      <c r="E772" s="5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5"/>
      <c r="C773" s="5"/>
      <c r="D773" s="5"/>
      <c r="E773" s="5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5"/>
      <c r="C774" s="5"/>
      <c r="D774" s="5"/>
      <c r="E774" s="5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5"/>
      <c r="C775" s="5"/>
      <c r="D775" s="5"/>
      <c r="E775" s="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5"/>
      <c r="C776" s="5"/>
      <c r="D776" s="5"/>
      <c r="E776" s="5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5"/>
      <c r="C777" s="5"/>
      <c r="D777" s="5"/>
      <c r="E777" s="5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5"/>
      <c r="C778" s="5"/>
      <c r="D778" s="5"/>
      <c r="E778" s="5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5"/>
      <c r="C779" s="5"/>
      <c r="D779" s="5"/>
      <c r="E779" s="5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5"/>
      <c r="C780" s="5"/>
      <c r="D780" s="5"/>
      <c r="E780" s="5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5"/>
      <c r="C781" s="5"/>
      <c r="D781" s="5"/>
      <c r="E781" s="5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5"/>
      <c r="C782" s="5"/>
      <c r="D782" s="5"/>
      <c r="E782" s="5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5"/>
      <c r="C783" s="5"/>
      <c r="D783" s="5"/>
      <c r="E783" s="5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5"/>
      <c r="C784" s="5"/>
      <c r="D784" s="5"/>
      <c r="E784" s="5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5"/>
      <c r="C785" s="5"/>
      <c r="D785" s="5"/>
      <c r="E785" s="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5"/>
      <c r="C786" s="5"/>
      <c r="D786" s="5"/>
      <c r="E786" s="5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5"/>
      <c r="C787" s="5"/>
      <c r="D787" s="5"/>
      <c r="E787" s="5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5"/>
      <c r="C788" s="5"/>
      <c r="D788" s="5"/>
      <c r="E788" s="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5"/>
      <c r="C789" s="5"/>
      <c r="D789" s="5"/>
      <c r="E789" s="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5"/>
      <c r="C790" s="5"/>
      <c r="D790" s="5"/>
      <c r="E790" s="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5"/>
      <c r="C791" s="5"/>
      <c r="D791" s="5"/>
      <c r="E791" s="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5"/>
      <c r="C792" s="5"/>
      <c r="D792" s="5"/>
      <c r="E792" s="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5"/>
      <c r="C793" s="5"/>
      <c r="D793" s="5"/>
      <c r="E793" s="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5"/>
      <c r="C794" s="5"/>
      <c r="D794" s="5"/>
      <c r="E794" s="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5"/>
      <c r="C795" s="5"/>
      <c r="D795" s="5"/>
      <c r="E795" s="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5"/>
      <c r="C796" s="5"/>
      <c r="D796" s="5"/>
      <c r="E796" s="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5"/>
      <c r="C797" s="5"/>
      <c r="D797" s="5"/>
      <c r="E797" s="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5"/>
      <c r="C798" s="5"/>
      <c r="D798" s="5"/>
      <c r="E798" s="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5"/>
      <c r="C799" s="5"/>
      <c r="D799" s="5"/>
      <c r="E799" s="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5"/>
      <c r="C800" s="5"/>
      <c r="D800" s="5"/>
      <c r="E800" s="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5"/>
      <c r="C801" s="5"/>
      <c r="D801" s="5"/>
      <c r="E801" s="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5"/>
      <c r="C802" s="5"/>
      <c r="D802" s="5"/>
      <c r="E802" s="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5"/>
      <c r="C803" s="5"/>
      <c r="D803" s="5"/>
      <c r="E803" s="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5"/>
      <c r="C804" s="5"/>
      <c r="D804" s="5"/>
      <c r="E804" s="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5"/>
      <c r="C805" s="5"/>
      <c r="D805" s="5"/>
      <c r="E805" s="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5"/>
      <c r="C806" s="5"/>
      <c r="D806" s="5"/>
      <c r="E806" s="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5"/>
      <c r="C807" s="5"/>
      <c r="D807" s="5"/>
      <c r="E807" s="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5"/>
      <c r="C808" s="5"/>
      <c r="D808" s="5"/>
      <c r="E808" s="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5"/>
      <c r="C809" s="5"/>
      <c r="D809" s="5"/>
      <c r="E809" s="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5"/>
      <c r="C810" s="5"/>
      <c r="D810" s="5"/>
      <c r="E810" s="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5"/>
      <c r="C811" s="5"/>
      <c r="D811" s="5"/>
      <c r="E811" s="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5"/>
      <c r="C812" s="5"/>
      <c r="D812" s="5"/>
      <c r="E812" s="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5"/>
      <c r="C813" s="5"/>
      <c r="D813" s="5"/>
      <c r="E813" s="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5"/>
      <c r="C814" s="5"/>
      <c r="D814" s="5"/>
      <c r="E814" s="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5"/>
      <c r="C815" s="5"/>
      <c r="D815" s="5"/>
      <c r="E815" s="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5"/>
      <c r="C816" s="5"/>
      <c r="D816" s="5"/>
      <c r="E816" s="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5"/>
      <c r="C817" s="5"/>
      <c r="D817" s="5"/>
      <c r="E817" s="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5"/>
      <c r="C818" s="5"/>
      <c r="D818" s="5"/>
      <c r="E818" s="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5"/>
      <c r="C819" s="5"/>
      <c r="D819" s="5"/>
      <c r="E819" s="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5"/>
      <c r="C820" s="5"/>
      <c r="D820" s="5"/>
      <c r="E820" s="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5"/>
      <c r="C821" s="5"/>
      <c r="D821" s="5"/>
      <c r="E821" s="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5"/>
      <c r="C822" s="5"/>
      <c r="D822" s="5"/>
      <c r="E822" s="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5"/>
      <c r="C823" s="5"/>
      <c r="D823" s="5"/>
      <c r="E823" s="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5"/>
      <c r="C824" s="5"/>
      <c r="D824" s="5"/>
      <c r="E824" s="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5"/>
      <c r="C825" s="5"/>
      <c r="D825" s="5"/>
      <c r="E825" s="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5"/>
      <c r="C826" s="5"/>
      <c r="D826" s="5"/>
      <c r="E826" s="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5"/>
      <c r="C827" s="5"/>
      <c r="D827" s="5"/>
      <c r="E827" s="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5"/>
      <c r="C828" s="5"/>
      <c r="D828" s="5"/>
      <c r="E828" s="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5"/>
      <c r="C829" s="5"/>
      <c r="D829" s="5"/>
      <c r="E829" s="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5"/>
      <c r="C830" s="5"/>
      <c r="D830" s="5"/>
      <c r="E830" s="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5"/>
      <c r="C831" s="5"/>
      <c r="D831" s="5"/>
      <c r="E831" s="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5"/>
      <c r="C832" s="5"/>
      <c r="D832" s="5"/>
      <c r="E832" s="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5"/>
      <c r="C833" s="5"/>
      <c r="D833" s="5"/>
      <c r="E833" s="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5"/>
      <c r="C834" s="5"/>
      <c r="D834" s="5"/>
      <c r="E834" s="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5"/>
      <c r="C835" s="5"/>
      <c r="D835" s="5"/>
      <c r="E835" s="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5"/>
      <c r="C836" s="5"/>
      <c r="D836" s="5"/>
      <c r="E836" s="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5"/>
      <c r="C837" s="5"/>
      <c r="D837" s="5"/>
      <c r="E837" s="5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5"/>
      <c r="C838" s="5"/>
      <c r="D838" s="5"/>
      <c r="E838" s="5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5"/>
      <c r="C839" s="5"/>
      <c r="D839" s="5"/>
      <c r="E839" s="5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5"/>
      <c r="C840" s="5"/>
      <c r="D840" s="5"/>
      <c r="E840" s="5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5"/>
      <c r="C841" s="5"/>
      <c r="D841" s="5"/>
      <c r="E841" s="5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5"/>
      <c r="C842" s="5"/>
      <c r="D842" s="5"/>
      <c r="E842" s="5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5"/>
      <c r="C843" s="5"/>
      <c r="D843" s="5"/>
      <c r="E843" s="5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5"/>
      <c r="C844" s="5"/>
      <c r="D844" s="5"/>
      <c r="E844" s="5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5"/>
      <c r="C845" s="5"/>
      <c r="D845" s="5"/>
      <c r="E845" s="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5"/>
      <c r="C846" s="5"/>
      <c r="D846" s="5"/>
      <c r="E846" s="5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5"/>
      <c r="C847" s="5"/>
      <c r="D847" s="5"/>
      <c r="E847" s="5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5"/>
      <c r="C848" s="5"/>
      <c r="D848" s="5"/>
      <c r="E848" s="5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5"/>
      <c r="C849" s="5"/>
      <c r="D849" s="5"/>
      <c r="E849" s="5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5"/>
      <c r="C850" s="5"/>
      <c r="D850" s="5"/>
      <c r="E850" s="5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5"/>
      <c r="C851" s="5"/>
      <c r="D851" s="5"/>
      <c r="E851" s="5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5"/>
      <c r="C852" s="5"/>
      <c r="D852" s="5"/>
      <c r="E852" s="5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5"/>
      <c r="C853" s="5"/>
      <c r="D853" s="5"/>
      <c r="E853" s="5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5"/>
      <c r="C854" s="5"/>
      <c r="D854" s="5"/>
      <c r="E854" s="5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5"/>
      <c r="C855" s="5"/>
      <c r="D855" s="5"/>
      <c r="E855" s="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5"/>
      <c r="C856" s="5"/>
      <c r="D856" s="5"/>
      <c r="E856" s="5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5"/>
      <c r="C857" s="5"/>
      <c r="D857" s="5"/>
      <c r="E857" s="5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5"/>
      <c r="C858" s="5"/>
      <c r="D858" s="5"/>
      <c r="E858" s="5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5"/>
      <c r="C859" s="5"/>
      <c r="D859" s="5"/>
      <c r="E859" s="5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5"/>
      <c r="C860" s="5"/>
      <c r="D860" s="5"/>
      <c r="E860" s="5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5"/>
      <c r="C861" s="5"/>
      <c r="D861" s="5"/>
      <c r="E861" s="5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5"/>
      <c r="C862" s="5"/>
      <c r="D862" s="5"/>
      <c r="E862" s="5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5"/>
      <c r="C863" s="5"/>
      <c r="D863" s="5"/>
      <c r="E863" s="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5"/>
      <c r="C864" s="5"/>
      <c r="D864" s="5"/>
      <c r="E864" s="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5"/>
      <c r="C865" s="5"/>
      <c r="D865" s="5"/>
      <c r="E865" s="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5"/>
      <c r="C866" s="5"/>
      <c r="D866" s="5"/>
      <c r="E866" s="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5"/>
      <c r="C867" s="5"/>
      <c r="D867" s="5"/>
      <c r="E867" s="5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5"/>
      <c r="C868" s="5"/>
      <c r="D868" s="5"/>
      <c r="E868" s="5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5"/>
      <c r="C869" s="5"/>
      <c r="D869" s="5"/>
      <c r="E869" s="5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5"/>
      <c r="C870" s="5"/>
      <c r="D870" s="5"/>
      <c r="E870" s="5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5"/>
      <c r="C871" s="5"/>
      <c r="D871" s="5"/>
      <c r="E871" s="5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5"/>
      <c r="C872" s="5"/>
      <c r="D872" s="5"/>
      <c r="E872" s="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5"/>
      <c r="C873" s="5"/>
      <c r="D873" s="5"/>
      <c r="E873" s="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5"/>
      <c r="C874" s="5"/>
      <c r="D874" s="5"/>
      <c r="E874" s="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5"/>
      <c r="C875" s="5"/>
      <c r="D875" s="5"/>
      <c r="E875" s="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5"/>
      <c r="C876" s="5"/>
      <c r="D876" s="5"/>
      <c r="E876" s="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5"/>
      <c r="C877" s="5"/>
      <c r="D877" s="5"/>
      <c r="E877" s="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5"/>
      <c r="C878" s="5"/>
      <c r="D878" s="5"/>
      <c r="E878" s="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5"/>
      <c r="C879" s="5"/>
      <c r="D879" s="5"/>
      <c r="E879" s="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5"/>
      <c r="C880" s="5"/>
      <c r="D880" s="5"/>
      <c r="E880" s="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5"/>
      <c r="C881" s="5"/>
      <c r="D881" s="5"/>
      <c r="E881" s="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5"/>
      <c r="C882" s="5"/>
      <c r="D882" s="5"/>
      <c r="E882" s="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5"/>
      <c r="C883" s="5"/>
      <c r="D883" s="5"/>
      <c r="E883" s="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5"/>
      <c r="C884" s="5"/>
      <c r="D884" s="5"/>
      <c r="E884" s="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5"/>
      <c r="C885" s="5"/>
      <c r="D885" s="5"/>
      <c r="E885" s="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5"/>
      <c r="C886" s="5"/>
      <c r="D886" s="5"/>
      <c r="E886" s="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5"/>
      <c r="C887" s="5"/>
      <c r="D887" s="5"/>
      <c r="E887" s="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5"/>
      <c r="C888" s="5"/>
      <c r="D888" s="5"/>
      <c r="E888" s="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5"/>
      <c r="C889" s="5"/>
      <c r="D889" s="5"/>
      <c r="E889" s="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5"/>
      <c r="C890" s="5"/>
      <c r="D890" s="5"/>
      <c r="E890" s="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5"/>
      <c r="C891" s="5"/>
      <c r="D891" s="5"/>
      <c r="E891" s="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5"/>
      <c r="C892" s="5"/>
      <c r="D892" s="5"/>
      <c r="E892" s="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5"/>
      <c r="C893" s="5"/>
      <c r="D893" s="5"/>
      <c r="E893" s="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5"/>
      <c r="C894" s="5"/>
      <c r="D894" s="5"/>
      <c r="E894" s="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5"/>
      <c r="C895" s="5"/>
      <c r="D895" s="5"/>
      <c r="E895" s="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5"/>
      <c r="C896" s="5"/>
      <c r="D896" s="5"/>
      <c r="E896" s="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5"/>
      <c r="C897" s="5"/>
      <c r="D897" s="5"/>
      <c r="E897" s="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5"/>
      <c r="C898" s="5"/>
      <c r="D898" s="5"/>
      <c r="E898" s="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5"/>
      <c r="C899" s="5"/>
      <c r="D899" s="5"/>
      <c r="E899" s="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5"/>
      <c r="C900" s="5"/>
      <c r="D900" s="5"/>
      <c r="E900" s="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5"/>
      <c r="C901" s="5"/>
      <c r="D901" s="5"/>
      <c r="E901" s="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5"/>
      <c r="C902" s="5"/>
      <c r="D902" s="5"/>
      <c r="E902" s="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5"/>
      <c r="C903" s="5"/>
      <c r="D903" s="5"/>
      <c r="E903" s="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5"/>
      <c r="C904" s="5"/>
      <c r="D904" s="5"/>
      <c r="E904" s="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5"/>
      <c r="C905" s="5"/>
      <c r="D905" s="5"/>
      <c r="E905" s="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5"/>
      <c r="C906" s="5"/>
      <c r="D906" s="5"/>
      <c r="E906" s="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5"/>
      <c r="C907" s="5"/>
      <c r="D907" s="5"/>
      <c r="E907" s="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5"/>
      <c r="C908" s="5"/>
      <c r="D908" s="5"/>
      <c r="E908" s="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5"/>
      <c r="C909" s="5"/>
      <c r="D909" s="5"/>
      <c r="E909" s="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5"/>
      <c r="C910" s="5"/>
      <c r="D910" s="5"/>
      <c r="E910" s="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5"/>
      <c r="C911" s="5"/>
      <c r="D911" s="5"/>
      <c r="E911" s="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5"/>
      <c r="C912" s="5"/>
      <c r="D912" s="5"/>
      <c r="E912" s="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5"/>
      <c r="C913" s="5"/>
      <c r="D913" s="5"/>
      <c r="E913" s="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5"/>
      <c r="C914" s="5"/>
      <c r="D914" s="5"/>
      <c r="E914" s="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5"/>
      <c r="C915" s="5"/>
      <c r="D915" s="5"/>
      <c r="E915" s="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5"/>
      <c r="C916" s="5"/>
      <c r="D916" s="5"/>
      <c r="E916" s="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5"/>
      <c r="C917" s="5"/>
      <c r="D917" s="5"/>
      <c r="E917" s="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5"/>
      <c r="C918" s="5"/>
      <c r="D918" s="5"/>
      <c r="E918" s="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5"/>
      <c r="C919" s="5"/>
      <c r="D919" s="5"/>
      <c r="E919" s="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5"/>
      <c r="C920" s="5"/>
      <c r="D920" s="5"/>
      <c r="E920" s="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5"/>
      <c r="C921" s="5"/>
      <c r="D921" s="5"/>
      <c r="E921" s="5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5"/>
      <c r="C922" s="5"/>
      <c r="D922" s="5"/>
      <c r="E922" s="5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5"/>
      <c r="C923" s="5"/>
      <c r="D923" s="5"/>
      <c r="E923" s="5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5"/>
      <c r="C924" s="5"/>
      <c r="D924" s="5"/>
      <c r="E924" s="5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5"/>
      <c r="C925" s="5"/>
      <c r="D925" s="5"/>
      <c r="E925" s="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5"/>
      <c r="C926" s="5"/>
      <c r="D926" s="5"/>
      <c r="E926" s="5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5"/>
      <c r="C927" s="5"/>
      <c r="D927" s="5"/>
      <c r="E927" s="5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5"/>
      <c r="C928" s="5"/>
      <c r="D928" s="5"/>
      <c r="E928" s="5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5"/>
      <c r="C929" s="5"/>
      <c r="D929" s="5"/>
      <c r="E929" s="5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5"/>
      <c r="C930" s="5"/>
      <c r="D930" s="5"/>
      <c r="E930" s="5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5"/>
      <c r="C931" s="5"/>
      <c r="D931" s="5"/>
      <c r="E931" s="5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5"/>
      <c r="C932" s="5"/>
      <c r="D932" s="5"/>
      <c r="E932" s="5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5"/>
      <c r="C933" s="5"/>
      <c r="D933" s="5"/>
      <c r="E933" s="5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5"/>
      <c r="C934" s="5"/>
      <c r="D934" s="5"/>
      <c r="E934" s="5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5"/>
      <c r="C935" s="5"/>
      <c r="D935" s="5"/>
      <c r="E935" s="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5"/>
      <c r="C936" s="5"/>
      <c r="D936" s="5"/>
      <c r="E936" s="5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5"/>
      <c r="C937" s="5"/>
      <c r="D937" s="5"/>
      <c r="E937" s="5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5"/>
      <c r="C938" s="5"/>
      <c r="D938" s="5"/>
      <c r="E938" s="5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5"/>
      <c r="C939" s="5"/>
      <c r="D939" s="5"/>
      <c r="E939" s="5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5"/>
      <c r="C940" s="5"/>
      <c r="D940" s="5"/>
      <c r="E940" s="5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5"/>
      <c r="C941" s="5"/>
      <c r="D941" s="5"/>
      <c r="E941" s="5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5"/>
      <c r="C942" s="5"/>
      <c r="D942" s="5"/>
      <c r="E942" s="5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5"/>
      <c r="C943" s="5"/>
      <c r="D943" s="5"/>
      <c r="E943" s="5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5"/>
      <c r="C944" s="5"/>
      <c r="D944" s="5"/>
      <c r="E944" s="5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5"/>
      <c r="C945" s="5"/>
      <c r="D945" s="5"/>
      <c r="E945" s="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5"/>
      <c r="C946" s="5"/>
      <c r="D946" s="5"/>
      <c r="E946" s="5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5"/>
      <c r="C947" s="5"/>
      <c r="D947" s="5"/>
      <c r="E947" s="5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5"/>
      <c r="C948" s="5"/>
      <c r="D948" s="5"/>
      <c r="E948" s="5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5"/>
      <c r="C949" s="5"/>
      <c r="D949" s="5"/>
      <c r="E949" s="5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5"/>
      <c r="C950" s="5"/>
      <c r="D950" s="5"/>
      <c r="E950" s="5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5"/>
      <c r="C951" s="5"/>
      <c r="D951" s="5"/>
      <c r="E951" s="5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5"/>
      <c r="C952" s="5"/>
      <c r="D952" s="5"/>
      <c r="E952" s="5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5"/>
      <c r="C953" s="5"/>
      <c r="D953" s="5"/>
      <c r="E953" s="5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5"/>
      <c r="C954" s="5"/>
      <c r="D954" s="5"/>
      <c r="E954" s="5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5"/>
      <c r="C955" s="5"/>
      <c r="D955" s="5"/>
      <c r="E955" s="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5"/>
      <c r="C956" s="5"/>
      <c r="D956" s="5"/>
      <c r="E956" s="5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5"/>
      <c r="C957" s="5"/>
      <c r="D957" s="5"/>
      <c r="E957" s="5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5"/>
      <c r="C958" s="5"/>
      <c r="D958" s="5"/>
      <c r="E958" s="5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5"/>
      <c r="C959" s="5"/>
      <c r="D959" s="5"/>
      <c r="E959" s="5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5"/>
      <c r="C960" s="5"/>
      <c r="D960" s="5"/>
      <c r="E960" s="5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5"/>
      <c r="C961" s="5"/>
      <c r="D961" s="5"/>
      <c r="E961" s="5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5"/>
      <c r="C962" s="5"/>
      <c r="D962" s="5"/>
      <c r="E962" s="5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5"/>
      <c r="C963" s="5"/>
      <c r="D963" s="5"/>
      <c r="E963" s="5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5"/>
      <c r="C964" s="5"/>
      <c r="D964" s="5"/>
      <c r="E964" s="5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5"/>
      <c r="C965" s="5"/>
      <c r="D965" s="5"/>
      <c r="E965" s="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5"/>
      <c r="C966" s="5"/>
      <c r="D966" s="5"/>
      <c r="E966" s="5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5"/>
      <c r="C967" s="5"/>
      <c r="D967" s="5"/>
      <c r="E967" s="5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5"/>
      <c r="C968" s="5"/>
      <c r="D968" s="5"/>
      <c r="E968" s="5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5"/>
      <c r="C969" s="5"/>
      <c r="D969" s="5"/>
      <c r="E969" s="5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5"/>
      <c r="C970" s="5"/>
      <c r="D970" s="5"/>
      <c r="E970" s="5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5"/>
      <c r="C971" s="5"/>
      <c r="D971" s="5"/>
      <c r="E971" s="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5"/>
      <c r="C972" s="5"/>
      <c r="D972" s="5"/>
      <c r="E972" s="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5"/>
      <c r="C973" s="5"/>
      <c r="D973" s="5"/>
      <c r="E973" s="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5"/>
      <c r="C974" s="5"/>
      <c r="D974" s="5"/>
      <c r="E974" s="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5"/>
      <c r="C975" s="5"/>
      <c r="D975" s="5"/>
      <c r="E975" s="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5"/>
      <c r="C976" s="5"/>
      <c r="D976" s="5"/>
      <c r="E976" s="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5"/>
      <c r="C977" s="5"/>
      <c r="D977" s="5"/>
      <c r="E977" s="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5"/>
      <c r="C978" s="5"/>
      <c r="D978" s="5"/>
      <c r="E978" s="5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5"/>
      <c r="C979" s="5"/>
      <c r="D979" s="5"/>
      <c r="E979" s="5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5"/>
      <c r="C980" s="5"/>
      <c r="D980" s="5"/>
      <c r="E980" s="5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5"/>
      <c r="C981" s="5"/>
      <c r="D981" s="5"/>
      <c r="E981" s="5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5"/>
      <c r="C982" s="5"/>
      <c r="D982" s="5"/>
      <c r="E982" s="5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5"/>
      <c r="C983" s="5"/>
      <c r="D983" s="5"/>
      <c r="E983" s="5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5"/>
      <c r="C984" s="5"/>
      <c r="D984" s="5"/>
      <c r="E984" s="5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5"/>
      <c r="C985" s="5"/>
      <c r="D985" s="5"/>
      <c r="E985" s="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5"/>
      <c r="C986" s="5"/>
      <c r="D986" s="5"/>
      <c r="E986" s="5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5"/>
      <c r="C987" s="5"/>
      <c r="D987" s="5"/>
      <c r="E987" s="5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5"/>
      <c r="C988" s="5"/>
      <c r="D988" s="5"/>
      <c r="E988" s="5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5"/>
      <c r="C989" s="5"/>
      <c r="D989" s="5"/>
      <c r="E989" s="5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5"/>
      <c r="C990" s="5"/>
      <c r="D990" s="5"/>
      <c r="E990" s="5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5"/>
      <c r="C991" s="5"/>
      <c r="D991" s="5"/>
      <c r="E991" s="5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5"/>
      <c r="C992" s="5"/>
      <c r="D992" s="5"/>
      <c r="E992" s="5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5"/>
      <c r="C993" s="5"/>
      <c r="D993" s="5"/>
      <c r="E993" s="5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5"/>
      <c r="C994" s="5"/>
      <c r="D994" s="5"/>
      <c r="E994" s="5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5"/>
      <c r="C995" s="5"/>
      <c r="D995" s="5"/>
      <c r="E995" s="5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5"/>
      <c r="C996" s="5"/>
      <c r="D996" s="5"/>
      <c r="E996" s="5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5"/>
      <c r="C997" s="5"/>
      <c r="D997" s="5"/>
      <c r="E997" s="5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5"/>
      <c r="C998" s="5"/>
      <c r="D998" s="5"/>
      <c r="E998" s="5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5"/>
      <c r="C999" s="5"/>
      <c r="D999" s="5"/>
      <c r="E999" s="5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5"/>
      <c r="C1000" s="5"/>
      <c r="D1000" s="5"/>
      <c r="E1000" s="5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5"/>
      <c r="C1001" s="5"/>
      <c r="D1001" s="5"/>
      <c r="E1001" s="5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4">
    <mergeCell ref="B3:E3"/>
    <mergeCell ref="B11:E11"/>
    <mergeCell ref="B19:E19"/>
    <mergeCell ref="B27:E2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W1004"/>
  <sheetViews>
    <sheetView showGridLines="0" topLeftCell="F4" workbookViewId="0">
      <selection activeCell="R11" sqref="R11"/>
    </sheetView>
  </sheetViews>
  <sheetFormatPr baseColWidth="10" defaultColWidth="12.5703125" defaultRowHeight="15.75" customHeight="1" x14ac:dyDescent="0.2"/>
  <cols>
    <col min="2" max="2" width="12.5703125" style="19"/>
    <col min="3" max="3" width="15.140625" customWidth="1"/>
    <col min="4" max="4" width="7.5703125" bestFit="1" customWidth="1"/>
    <col min="5" max="5" width="23.28515625" bestFit="1" customWidth="1"/>
    <col min="8" max="8" width="17.5703125" customWidth="1"/>
    <col min="9" max="9" width="13.85546875" customWidth="1"/>
    <col min="12" max="12" width="16.42578125" customWidth="1"/>
    <col min="13" max="13" width="15.140625" customWidth="1"/>
  </cols>
  <sheetData>
    <row r="1" spans="1:23" ht="12.75" x14ac:dyDescent="0.2">
      <c r="A1" s="2"/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2.75" x14ac:dyDescent="0.2">
      <c r="A2" s="13"/>
      <c r="B2" s="13"/>
      <c r="C2" s="14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2"/>
      <c r="B3" s="2"/>
      <c r="C3" s="48"/>
      <c r="D3" s="48"/>
      <c r="E3" s="2"/>
      <c r="F3" s="2"/>
      <c r="G3" s="87" t="s">
        <v>116</v>
      </c>
      <c r="H3" s="2"/>
      <c r="I3" s="2"/>
      <c r="J3" s="2"/>
      <c r="K3" s="87" t="s">
        <v>117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47.25" x14ac:dyDescent="0.25">
      <c r="A4" s="40"/>
      <c r="B4" s="27" t="s">
        <v>79</v>
      </c>
      <c r="C4" s="110" t="s">
        <v>41</v>
      </c>
      <c r="D4" s="111"/>
      <c r="E4" s="86" t="s">
        <v>42</v>
      </c>
      <c r="F4" s="5"/>
      <c r="G4" s="86" t="s">
        <v>79</v>
      </c>
      <c r="H4" s="86" t="s">
        <v>41</v>
      </c>
      <c r="I4" s="86" t="s">
        <v>42</v>
      </c>
      <c r="J4" s="5"/>
      <c r="K4" s="86" t="s">
        <v>79</v>
      </c>
      <c r="L4" s="86" t="s">
        <v>41</v>
      </c>
      <c r="M4" s="86" t="s">
        <v>42</v>
      </c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1" customHeight="1" x14ac:dyDescent="0.2">
      <c r="A5" s="40"/>
      <c r="B5" s="44">
        <v>2020</v>
      </c>
      <c r="C5" s="114">
        <v>25548</v>
      </c>
      <c r="D5" s="114"/>
      <c r="E5" s="65">
        <v>6.4000000000000001E-2</v>
      </c>
      <c r="F5" s="5"/>
      <c r="G5" s="44">
        <v>2020</v>
      </c>
      <c r="H5" s="92">
        <v>1055</v>
      </c>
      <c r="I5" s="65">
        <v>0.04</v>
      </c>
      <c r="J5" s="5"/>
      <c r="K5" s="104">
        <v>2020</v>
      </c>
      <c r="L5" s="102">
        <v>132</v>
      </c>
      <c r="M5" s="103">
        <v>0.04</v>
      </c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21" customHeight="1" x14ac:dyDescent="0.2">
      <c r="A6" s="40"/>
      <c r="B6" s="44">
        <v>2021</v>
      </c>
      <c r="C6" s="114">
        <v>31568</v>
      </c>
      <c r="D6" s="114"/>
      <c r="E6" s="65">
        <v>6.4000000000000001E-2</v>
      </c>
      <c r="F6" s="5"/>
      <c r="G6" s="44">
        <v>2021</v>
      </c>
      <c r="H6" s="92">
        <v>1357</v>
      </c>
      <c r="I6" s="65">
        <v>3.9E-2</v>
      </c>
      <c r="J6" s="5"/>
      <c r="K6" s="104">
        <v>2021</v>
      </c>
      <c r="L6" s="102">
        <v>170</v>
      </c>
      <c r="M6" s="103">
        <v>0.04</v>
      </c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1" customHeight="1" x14ac:dyDescent="0.2">
      <c r="A7" s="40"/>
      <c r="B7" s="44">
        <v>2022</v>
      </c>
      <c r="C7" s="114">
        <v>98871</v>
      </c>
      <c r="D7" s="114"/>
      <c r="E7" s="65">
        <v>6.1899999999999997E-2</v>
      </c>
      <c r="F7" s="5"/>
      <c r="G7" s="44">
        <v>2022</v>
      </c>
      <c r="H7" s="92">
        <v>5050</v>
      </c>
      <c r="I7" s="65">
        <v>3.6999999999999998E-2</v>
      </c>
      <c r="J7" s="5"/>
      <c r="K7" s="104">
        <v>2022</v>
      </c>
      <c r="L7" s="102">
        <v>760</v>
      </c>
      <c r="M7" s="103">
        <v>0.04</v>
      </c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21" customHeight="1" x14ac:dyDescent="0.2">
      <c r="A8" s="40"/>
      <c r="B8" s="44">
        <v>2023</v>
      </c>
      <c r="C8" s="114">
        <v>136181</v>
      </c>
      <c r="D8" s="114"/>
      <c r="E8" s="65">
        <v>5.6500000000000002E-2</v>
      </c>
      <c r="F8" s="5"/>
      <c r="G8" s="44">
        <v>2023</v>
      </c>
      <c r="H8" s="92">
        <v>3991</v>
      </c>
      <c r="I8" s="65">
        <v>3.3000000000000002E-2</v>
      </c>
      <c r="J8" s="5"/>
      <c r="K8" s="104">
        <v>2023</v>
      </c>
      <c r="L8" s="102">
        <v>944</v>
      </c>
      <c r="M8" s="103">
        <v>0.04</v>
      </c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" customHeight="1" x14ac:dyDescent="0.2">
      <c r="A9" s="40"/>
      <c r="B9" s="44">
        <v>2024</v>
      </c>
      <c r="C9" s="114">
        <v>174066</v>
      </c>
      <c r="D9" s="114"/>
      <c r="E9" s="65">
        <v>4.9399999999999999E-2</v>
      </c>
      <c r="F9" s="5"/>
      <c r="G9" s="44">
        <v>2024</v>
      </c>
      <c r="H9" s="92">
        <v>8544</v>
      </c>
      <c r="I9" s="65">
        <v>3.2000000000000001E-2</v>
      </c>
      <c r="J9" s="5"/>
      <c r="K9" s="104">
        <v>2024</v>
      </c>
      <c r="L9" s="102">
        <v>499</v>
      </c>
      <c r="M9" s="103">
        <v>0.03</v>
      </c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2.75" x14ac:dyDescent="0.2">
      <c r="A10" s="2"/>
      <c r="B10" s="2"/>
      <c r="C10" s="2"/>
      <c r="D10" s="10"/>
      <c r="E10" s="10"/>
      <c r="F10" s="2"/>
      <c r="G10" s="2"/>
      <c r="H10" s="10"/>
      <c r="I10" s="10"/>
      <c r="J10" s="2"/>
      <c r="K10" s="2"/>
      <c r="L10" s="10"/>
      <c r="M10" s="10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49.5" customHeight="1" x14ac:dyDescent="0.25">
      <c r="A11" s="84"/>
      <c r="B11" s="85"/>
      <c r="C11" s="112" t="s">
        <v>43</v>
      </c>
      <c r="D11" s="112"/>
      <c r="E11" s="112"/>
      <c r="F11" s="2"/>
      <c r="G11" s="110" t="s">
        <v>43</v>
      </c>
      <c r="H11" s="110"/>
      <c r="I11" s="10"/>
      <c r="J11" s="2"/>
      <c r="K11" s="110" t="s">
        <v>43</v>
      </c>
      <c r="L11" s="110"/>
      <c r="M11" s="10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7.75" customHeight="1" x14ac:dyDescent="0.2">
      <c r="A12" s="2"/>
      <c r="B12" s="2"/>
      <c r="C12" s="113">
        <v>7.7</v>
      </c>
      <c r="D12" s="113"/>
      <c r="E12" s="113"/>
      <c r="F12" s="105"/>
      <c r="G12" s="115">
        <v>5</v>
      </c>
      <c r="H12" s="115"/>
      <c r="I12" s="106"/>
      <c r="J12" s="105"/>
      <c r="K12" s="116">
        <v>2.7</v>
      </c>
      <c r="L12" s="116"/>
      <c r="M12" s="8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19" customFormat="1" ht="12.75" customHeight="1" x14ac:dyDescent="0.2">
      <c r="A13" s="2"/>
      <c r="B13" s="2"/>
      <c r="C13" s="83"/>
      <c r="D13" s="83"/>
      <c r="E13" s="8"/>
      <c r="F13" s="2"/>
      <c r="G13" s="89"/>
      <c r="H13" s="89"/>
      <c r="I13" s="8"/>
      <c r="J13" s="2"/>
      <c r="K13" s="88"/>
      <c r="L13" s="88"/>
      <c r="M13" s="8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 customHeight="1" x14ac:dyDescent="0.2">
      <c r="A14" s="4"/>
      <c r="B14" s="40"/>
      <c r="C14" s="110" t="s">
        <v>44</v>
      </c>
      <c r="D14" s="110"/>
      <c r="E14" s="110"/>
      <c r="F14" s="2"/>
      <c r="G14" s="110" t="s">
        <v>44</v>
      </c>
      <c r="H14" s="110"/>
      <c r="I14" s="8"/>
      <c r="J14" s="2"/>
      <c r="K14" s="117" t="s">
        <v>44</v>
      </c>
      <c r="L14" s="117"/>
      <c r="M14" s="8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24" customHeight="1" x14ac:dyDescent="0.2">
      <c r="A15" s="2"/>
      <c r="B15" s="2"/>
      <c r="C15" s="113">
        <v>10.9</v>
      </c>
      <c r="D15" s="113"/>
      <c r="E15" s="113"/>
      <c r="F15" s="105"/>
      <c r="G15" s="113">
        <v>6.2</v>
      </c>
      <c r="H15" s="113"/>
      <c r="I15" s="106"/>
      <c r="J15" s="105"/>
      <c r="K15" s="113">
        <v>6.3</v>
      </c>
      <c r="L15" s="113"/>
      <c r="M15" s="8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2.75" x14ac:dyDescent="0.2">
      <c r="A16" s="2"/>
      <c r="B16" s="2"/>
      <c r="C16" s="2"/>
      <c r="D16" s="8"/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2.75" x14ac:dyDescent="0.2">
      <c r="A17" s="2"/>
      <c r="B17" s="2"/>
      <c r="C17" s="2"/>
      <c r="D17" s="8"/>
      <c r="E17" s="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2.7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2.7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2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2.7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2.7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2.7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2.7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2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2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 spans="1:23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  <row r="1002" spans="1:23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</row>
    <row r="1003" spans="1:23" ht="12.75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</row>
    <row r="1004" spans="1:23" ht="12.75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</row>
  </sheetData>
  <mergeCells count="18">
    <mergeCell ref="G11:H11"/>
    <mergeCell ref="K11:L11"/>
    <mergeCell ref="G15:H15"/>
    <mergeCell ref="K15:L15"/>
    <mergeCell ref="G12:H12"/>
    <mergeCell ref="K12:L12"/>
    <mergeCell ref="G14:H14"/>
    <mergeCell ref="K14:L14"/>
    <mergeCell ref="C4:D4"/>
    <mergeCell ref="C11:E11"/>
    <mergeCell ref="C14:E14"/>
    <mergeCell ref="C15:E15"/>
    <mergeCell ref="C12:E12"/>
    <mergeCell ref="C5:D5"/>
    <mergeCell ref="C6:D6"/>
    <mergeCell ref="C7:D7"/>
    <mergeCell ref="C8:D8"/>
    <mergeCell ref="C9:D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854583-e8b9-4690-a1a2-eb7ab5550522">
      <Terms xmlns="http://schemas.microsoft.com/office/infopath/2007/PartnerControls"/>
    </lcf76f155ced4ddcb4097134ff3c332f>
    <TaxCatchAll xmlns="4880f26e-43d7-45dc-b588-b82ad3ecb4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60CE2B3409D34D9F9D51ACAC6DCB36" ma:contentTypeVersion="20" ma:contentTypeDescription="Create a new document." ma:contentTypeScope="" ma:versionID="8caa66ca9f12f2dca169ea7d0fafbd15">
  <xsd:schema xmlns:xsd="http://www.w3.org/2001/XMLSchema" xmlns:xs="http://www.w3.org/2001/XMLSchema" xmlns:p="http://schemas.microsoft.com/office/2006/metadata/properties" xmlns:ns2="f0854583-e8b9-4690-a1a2-eb7ab5550522" xmlns:ns3="c16cb336-8bab-44e3-abdb-1a235abbc4fd" xmlns:ns4="4880f26e-43d7-45dc-b588-b82ad3ecb4a6" targetNamespace="http://schemas.microsoft.com/office/2006/metadata/properties" ma:root="true" ma:fieldsID="ab36190c810c581f8ae9620030b9b622" ns2:_="" ns3:_="" ns4:_="">
    <xsd:import namespace="f0854583-e8b9-4690-a1a2-eb7ab5550522"/>
    <xsd:import namespace="c16cb336-8bab-44e3-abdb-1a235abbc4fd"/>
    <xsd:import namespace="4880f26e-43d7-45dc-b588-b82ad3ecb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54583-e8b9-4690-a1a2-eb7ab555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499140-3370-47ba-a799-a18fa0be8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cb336-8bab-44e3-abdb-1a235abbc4f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0f26e-43d7-45dc-b588-b82ad3ecb4a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8c244b9-ef79-4b3c-bf81-5fc818ddf54f}" ma:internalName="TaxCatchAll" ma:showField="CatchAllData" ma:web="c16cb336-8bab-44e3-abdb-1a235abbc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A12AD8-BB0B-4B12-A965-8A5BF3473900}">
  <ds:schemaRefs>
    <ds:schemaRef ds:uri="http://purl.org/dc/terms/"/>
    <ds:schemaRef ds:uri="http://schemas.openxmlformats.org/package/2006/metadata/core-properties"/>
    <ds:schemaRef ds:uri="c16cb336-8bab-44e3-abdb-1a235abbc4f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880f26e-43d7-45dc-b588-b82ad3ecb4a6"/>
    <ds:schemaRef ds:uri="f0854583-e8b9-4690-a1a2-eb7ab555052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5E1E73-4388-4D40-BE00-C06B3C3E24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E40DB4-E845-4AAC-A2C2-1E5D33A7C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54583-e8b9-4690-a1a2-eb7ab5550522"/>
    <ds:schemaRef ds:uri="c16cb336-8bab-44e3-abdb-1a235abbc4fd"/>
    <ds:schemaRef ds:uri="4880f26e-43d7-45dc-b588-b82ad3ecb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Índice</vt:lpstr>
      <vt:lpstr>1. Caudales de los ríos Maipo </vt:lpstr>
      <vt:lpstr>2. Eventos turbiedad</vt:lpstr>
      <vt:lpstr>3. Eventos críticos extremos</vt:lpstr>
      <vt:lpstr>4. Aportes a la matriz product</vt:lpstr>
      <vt:lpstr>5. Pérdida Acumulada de Acuedu</vt:lpstr>
      <vt:lpstr>6. Pérdida Acumulada en estanq</vt:lpstr>
      <vt:lpstr>7. Gestión activa de fugas</vt:lpstr>
      <vt:lpstr>8. Medidores reemplazados</vt:lpstr>
      <vt:lpstr>9. Válvulas</vt:lpstr>
      <vt:lpstr>10. DMA</vt:lpstr>
      <vt:lpstr>11. ILP - Volumen ANR Global Gr</vt:lpstr>
      <vt:lpstr>12. Pérdida real y aparente</vt:lpstr>
      <vt:lpstr>13. Tasa rotura</vt:lpstr>
      <vt:lpstr>14. Consumo humano aguas crudas</vt:lpstr>
      <vt:lpstr>15. Entrega agua canalistas</vt:lpstr>
      <vt:lpstr>16. Intervenciones pozos</vt:lpstr>
      <vt:lpstr>17. Desobstrucciones</vt:lpstr>
      <vt:lpstr>18. Viviendas 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Ignacio Ferruz Castellanos</cp:lastModifiedBy>
  <cp:revision/>
  <dcterms:created xsi:type="dcterms:W3CDTF">2024-06-06T15:55:57Z</dcterms:created>
  <dcterms:modified xsi:type="dcterms:W3CDTF">2025-03-31T18:28:25Z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0x0101000D60CE2B3409D34D9F9D51ACAC6DCB36</vt:lpwstr>
  </property>
  <property fmtid="{D5CDD505-2E9C-101B-9397-08002B2CF9AE}" pid="3" name="MediaServiceImageTags">
    <vt:lpwstr/>
  </property>
  <property fmtid="{D5CDD505-2E9C-101B-9397-08002B2CF9AE}" pid="4" name="KriptosClassAi">
    <vt:lpwstr>2-Confidencial</vt:lpwstr>
  </property>
</Properties>
</file>